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Paypal Totals scrubbed" sheetId="4" r:id="rId1"/>
    <sheet name="Withdrawals" sheetId="2" r:id="rId2"/>
    <sheet name="Receipts" sheetId="3" r:id="rId3"/>
  </sheets>
  <calcPr calcId="125725"/>
</workbook>
</file>

<file path=xl/calcChain.xml><?xml version="1.0" encoding="utf-8"?>
<calcChain xmlns="http://schemas.openxmlformats.org/spreadsheetml/2006/main">
  <c r="E217" i="4"/>
  <c r="E215"/>
  <c r="E211" l="1"/>
  <c r="E212"/>
  <c r="E210"/>
  <c r="E204"/>
  <c r="E181"/>
  <c r="F171"/>
  <c r="E171"/>
  <c r="C14" i="3"/>
  <c r="G171" i="4" l="1"/>
  <c r="E182"/>
  <c r="G182" l="1"/>
  <c r="G205" s="1"/>
  <c r="E205"/>
</calcChain>
</file>

<file path=xl/sharedStrings.xml><?xml version="1.0" encoding="utf-8"?>
<sst xmlns="http://schemas.openxmlformats.org/spreadsheetml/2006/main" count="267" uniqueCount="228">
  <si>
    <t>Date</t>
  </si>
  <si>
    <t xml:space="preserve"> Time</t>
  </si>
  <si>
    <t xml:space="preserve"> Gross</t>
  </si>
  <si>
    <t xml:space="preserve"> Fee</t>
  </si>
  <si>
    <t xml:space="preserve"> Net</t>
  </si>
  <si>
    <t xml:space="preserve"> Transaction ID</t>
  </si>
  <si>
    <t>PST</t>
  </si>
  <si>
    <t>Completed</t>
  </si>
  <si>
    <t>USD</t>
  </si>
  <si>
    <t>83N71461ES020884B</t>
  </si>
  <si>
    <t>Bank Account</t>
  </si>
  <si>
    <t>35N93544PP146583U</t>
  </si>
  <si>
    <t>4Y4436312Y0338928</t>
  </si>
  <si>
    <t>4GE454352B007023K</t>
  </si>
  <si>
    <t>3KK40706B1218213X</t>
  </si>
  <si>
    <t>74M087171P3439255</t>
  </si>
  <si>
    <t>79S60314VV907641M</t>
  </si>
  <si>
    <t>0BE78974W7745040R</t>
  </si>
  <si>
    <t>4SE81099CX972721X</t>
  </si>
  <si>
    <t>3HL00294YK800350U</t>
  </si>
  <si>
    <t>0AC19557BS374763L</t>
  </si>
  <si>
    <t>2UK38992HW187705U</t>
  </si>
  <si>
    <t>0H047706EP562304K</t>
  </si>
  <si>
    <t>4ML4152061306560B</t>
  </si>
  <si>
    <t>30M12966RC442111M</t>
  </si>
  <si>
    <t>9U823079MF941533L</t>
  </si>
  <si>
    <t>8TR7162539146871L</t>
  </si>
  <si>
    <t>1G8727874J118542P</t>
  </si>
  <si>
    <t>Withdraw Funds to Bank Account</t>
  </si>
  <si>
    <t>63R02554RB945892H</t>
  </si>
  <si>
    <t>7BB84156CH214371V</t>
  </si>
  <si>
    <t>80W25551SU086903Y</t>
  </si>
  <si>
    <t>7K345172VJ2922637</t>
  </si>
  <si>
    <t>2BB53356SD240042H</t>
  </si>
  <si>
    <t>8BJ5131543725992X</t>
  </si>
  <si>
    <t>46D456081D4452506</t>
  </si>
  <si>
    <t>9AP83284L83411523</t>
  </si>
  <si>
    <t>3EF182529K281561N</t>
  </si>
  <si>
    <t>75195602NK159890X</t>
  </si>
  <si>
    <t>857031795V111645N</t>
  </si>
  <si>
    <t>91N3953014815291P</t>
  </si>
  <si>
    <t>27C03329C4264084F</t>
  </si>
  <si>
    <t>25445895F1303324C</t>
  </si>
  <si>
    <t>5XW00048T4504640C</t>
  </si>
  <si>
    <t>3LW05499HS793881E</t>
  </si>
  <si>
    <t>05299339DW148921Y</t>
  </si>
  <si>
    <t>3L3653032B634170F</t>
  </si>
  <si>
    <t>00Y03634L44452454</t>
  </si>
  <si>
    <t>9CU35786Y8201890L</t>
  </si>
  <si>
    <t>7XT32178J2609630A</t>
  </si>
  <si>
    <t>6LC24076LR9730509</t>
  </si>
  <si>
    <t>8X797795TL5823807</t>
  </si>
  <si>
    <t>2HM60389HA214184P</t>
  </si>
  <si>
    <t>7682352758758761E</t>
  </si>
  <si>
    <t>28495181X6165284G</t>
  </si>
  <si>
    <t>84Y06590065903820</t>
  </si>
  <si>
    <t>6K262799AR278093V</t>
  </si>
  <si>
    <t>9PG34860S6643102C</t>
  </si>
  <si>
    <t>4A512174UP068660M</t>
  </si>
  <si>
    <t>24G823610L243553P</t>
  </si>
  <si>
    <t>9FH608210N302135G</t>
  </si>
  <si>
    <t>7HL08590N8948812B</t>
  </si>
  <si>
    <t>1SS85703NS784093Y</t>
  </si>
  <si>
    <t>74S59379LM6246729</t>
  </si>
  <si>
    <t>1T920333V20111508</t>
  </si>
  <si>
    <t>8UV099211H892343J</t>
  </si>
  <si>
    <t>2M633473KS787982X</t>
  </si>
  <si>
    <t>3AV7824627005335B</t>
  </si>
  <si>
    <t>51L00454BE8731849</t>
  </si>
  <si>
    <t>5R412859PH592171N</t>
  </si>
  <si>
    <t>69T023592U270704U</t>
  </si>
  <si>
    <t>76G07272JG053822X</t>
  </si>
  <si>
    <t>5EK41576UM478793R</t>
  </si>
  <si>
    <t>13D09254Y66405848</t>
  </si>
  <si>
    <t>3GP37836KJ094430H</t>
  </si>
  <si>
    <t>6N3502305J5140016</t>
  </si>
  <si>
    <t>05E90093VD364782J</t>
  </si>
  <si>
    <t>9YR24010SH702891S</t>
  </si>
  <si>
    <t>4H4841058Y508534N</t>
  </si>
  <si>
    <t>80675619TR177824J</t>
  </si>
  <si>
    <t>2FV527476F219194N</t>
  </si>
  <si>
    <t>6CK78551TE734091U</t>
  </si>
  <si>
    <t>2HW30672KM6898148</t>
  </si>
  <si>
    <t>2NJ46503K8824902Y</t>
  </si>
  <si>
    <t>3TP89130UJ530112B</t>
  </si>
  <si>
    <t>4G605498W15820128</t>
  </si>
  <si>
    <t>7SL75551157558052</t>
  </si>
  <si>
    <t>55U815184F786305K</t>
  </si>
  <si>
    <t>77N32852WR881445X</t>
  </si>
  <si>
    <t>9UT13039LS4842124</t>
  </si>
  <si>
    <t>83Y08073CM2324707</t>
  </si>
  <si>
    <t>33N432007E457374W</t>
  </si>
  <si>
    <t>14297416D1522110N</t>
  </si>
  <si>
    <t>16U89317D6705802R</t>
  </si>
  <si>
    <t>87322505E6850842M</t>
  </si>
  <si>
    <t>2W720493G87021135</t>
  </si>
  <si>
    <t>8YP374478C554730J</t>
  </si>
  <si>
    <t>4PC103048L876194F</t>
  </si>
  <si>
    <t>05830187T10925019</t>
  </si>
  <si>
    <t>7GC501363M949640P</t>
  </si>
  <si>
    <t>6W14158693231370F</t>
  </si>
  <si>
    <t>8G84180940479005W</t>
  </si>
  <si>
    <t>3S2940865W6737207</t>
  </si>
  <si>
    <t>1X341483MV2305505</t>
  </si>
  <si>
    <t>0H904828M4754514P</t>
  </si>
  <si>
    <t>51E90526GP425561H</t>
  </si>
  <si>
    <t>2LP63419W19073147</t>
  </si>
  <si>
    <t>94E40608Y5457725Y</t>
  </si>
  <si>
    <t>68T85580HY526621X</t>
  </si>
  <si>
    <t>31W5343184962911F</t>
  </si>
  <si>
    <t>17C959824S1924031</t>
  </si>
  <si>
    <t>52F16378WP734353F</t>
  </si>
  <si>
    <t>3PP78877EH9161209</t>
  </si>
  <si>
    <t>8TR53583EB338440K</t>
  </si>
  <si>
    <t>8JR75212W4623594D</t>
  </si>
  <si>
    <t>7HW26854T6879293U</t>
  </si>
  <si>
    <t>3BW68956FK071692N</t>
  </si>
  <si>
    <t>83T48122VY359050X</t>
  </si>
  <si>
    <t>91K84485LK616725M</t>
  </si>
  <si>
    <t>8P509045J35158518</t>
  </si>
  <si>
    <t>7XK82472KP8314209</t>
  </si>
  <si>
    <t>0JJ43165YL366580D</t>
  </si>
  <si>
    <t>5AC98170L40536209</t>
  </si>
  <si>
    <t>44L91168YC076012B</t>
  </si>
  <si>
    <t>54168352EW033854Y</t>
  </si>
  <si>
    <t>2C191976RY1091416</t>
  </si>
  <si>
    <t>71F48303YB964835B</t>
  </si>
  <si>
    <t>08B177471U901903V</t>
  </si>
  <si>
    <t>0LN193188E326172H</t>
  </si>
  <si>
    <t>5CY09065VK520001H</t>
  </si>
  <si>
    <t>2CK981540X191922F</t>
  </si>
  <si>
    <t>4U5973740R010140J</t>
  </si>
  <si>
    <t>4PB93428LR1041901</t>
  </si>
  <si>
    <t>8BJ09112B3223864F</t>
  </si>
  <si>
    <t>3U380926D2922014D</t>
  </si>
  <si>
    <t>2N169647EJ7224140</t>
  </si>
  <si>
    <t>8LT34952V0813521D</t>
  </si>
  <si>
    <t>72U417455R6898930</t>
  </si>
  <si>
    <t>1Y5653080H191051F</t>
  </si>
  <si>
    <t>7S0319803V393680E</t>
  </si>
  <si>
    <t>1NX45832FV5195616</t>
  </si>
  <si>
    <t>5WB11123TU297861C</t>
  </si>
  <si>
    <t>8EW09041NF2886246</t>
  </si>
  <si>
    <t>6XE21411G13892029</t>
  </si>
  <si>
    <t>3FG61330SF4451045</t>
  </si>
  <si>
    <t>03C71303HR295224T</t>
  </si>
  <si>
    <t>7KH42415N6090970C</t>
  </si>
  <si>
    <t>5SD048446D324370R</t>
  </si>
  <si>
    <t>9BP1470719192880P</t>
  </si>
  <si>
    <t>90F78757LA452711A</t>
  </si>
  <si>
    <t>8MT07068V7873402U</t>
  </si>
  <si>
    <t>4G5757668F403714X</t>
  </si>
  <si>
    <t>5K438208RL9365219</t>
  </si>
  <si>
    <t>1P90843023816600U</t>
  </si>
  <si>
    <t>06444700EU365980W</t>
  </si>
  <si>
    <t>9XV025839D8025408</t>
  </si>
  <si>
    <t>17V14859FU318090S</t>
  </si>
  <si>
    <t>22Y20169N7753964C</t>
  </si>
  <si>
    <t>51T16741ST843045F</t>
  </si>
  <si>
    <t>00G33262BV338904S</t>
  </si>
  <si>
    <t>4MA965089K0381145</t>
  </si>
  <si>
    <t>0GK16973BH016994B</t>
  </si>
  <si>
    <t>7HF01080ED650202K</t>
  </si>
  <si>
    <t>44N74228C2542260Y</t>
  </si>
  <si>
    <t>9M215590Y3833663V</t>
  </si>
  <si>
    <t>9NH34476V8627460T</t>
  </si>
  <si>
    <t>9LA88748AR598813U</t>
  </si>
  <si>
    <t>34K777880C695592F</t>
  </si>
  <si>
    <t>9DX76652M4645915P</t>
  </si>
  <si>
    <t>9JD29364ME892854L</t>
  </si>
  <si>
    <t>49C55943SV5092237</t>
  </si>
  <si>
    <t>0YC71641R54817637</t>
  </si>
  <si>
    <t>3FW50584302224040</t>
  </si>
  <si>
    <t>3W202780CA323300U</t>
  </si>
  <si>
    <t>1M5606840V0781335</t>
  </si>
  <si>
    <t>0BR49772PY675982F</t>
  </si>
  <si>
    <t>0KB85466F9796334L</t>
  </si>
  <si>
    <t>89G27869KJ942674N</t>
  </si>
  <si>
    <t>7FG099342T236164H</t>
  </si>
  <si>
    <t>9NB490601E195135G</t>
  </si>
  <si>
    <t>07R16469TY592694H</t>
  </si>
  <si>
    <t>0Y067094AH849553J</t>
  </si>
  <si>
    <t>3UF719948B549173K</t>
  </si>
  <si>
    <t>718635321M402042W</t>
  </si>
  <si>
    <t>2H472545MN229015A</t>
  </si>
  <si>
    <t>2P626999PP778423X</t>
  </si>
  <si>
    <t>13A365721L296273S</t>
  </si>
  <si>
    <t>3D275583CG4507037</t>
  </si>
  <si>
    <t>66466867X6478173H</t>
  </si>
  <si>
    <t>53626791PW967980R</t>
  </si>
  <si>
    <t>8AF95035B14276924</t>
  </si>
  <si>
    <t>1A5940526K417641V</t>
  </si>
  <si>
    <t>4H7845936V653114P</t>
  </si>
  <si>
    <t>6C5599945V704953U</t>
  </si>
  <si>
    <t>Postage</t>
  </si>
  <si>
    <t>NOTES</t>
  </si>
  <si>
    <t>Matias switches</t>
  </si>
  <si>
    <t>Hasu</t>
  </si>
  <si>
    <t>fix shipment</t>
  </si>
  <si>
    <t>refund</t>
  </si>
  <si>
    <t>Paid Invoices</t>
  </si>
  <si>
    <t>Refunds</t>
  </si>
  <si>
    <t>subtotal</t>
  </si>
  <si>
    <t>Expenses</t>
  </si>
  <si>
    <t>TOTAL</t>
  </si>
  <si>
    <t>fee</t>
  </si>
  <si>
    <t>Paid to</t>
  </si>
  <si>
    <t>amount</t>
  </si>
  <si>
    <t>refer to</t>
  </si>
  <si>
    <t>Staples</t>
  </si>
  <si>
    <t>HBI</t>
  </si>
  <si>
    <t>Sisk Sand Blasting</t>
  </si>
  <si>
    <t>Shapeways</t>
  </si>
  <si>
    <t>USPS</t>
  </si>
  <si>
    <t>Matias</t>
  </si>
  <si>
    <t>doesn't include shipping</t>
  </si>
  <si>
    <t>CC charges, not Paypal</t>
  </si>
  <si>
    <t>refunds</t>
  </si>
  <si>
    <t>gross</t>
  </si>
  <si>
    <t>net</t>
  </si>
  <si>
    <t>expense</t>
  </si>
  <si>
    <t>Paypal Fee</t>
  </si>
  <si>
    <t>Leftovers</t>
  </si>
  <si>
    <t>QC switches</t>
  </si>
  <si>
    <t>C switches</t>
  </si>
  <si>
    <t>QL switches</t>
  </si>
  <si>
    <t>Plate</t>
  </si>
  <si>
    <t>HHKB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</si>
</sst>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21" fontId="0" fillId="0" borderId="0" xfId="0" applyNumberFormat="1"/>
    <xf numFmtId="11" fontId="0" fillId="0" borderId="0" xfId="0" applyNumberFormat="1"/>
    <xf numFmtId="4" fontId="0" fillId="0" borderId="0" xfId="0" applyNumberFormat="1"/>
    <xf numFmtId="0" fontId="16" fillId="0" borderId="0" xfId="0" applyFont="1"/>
    <xf numFmtId="0" fontId="0" fillId="0" borderId="0" xfId="0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7"/>
  <sheetViews>
    <sheetView tabSelected="1" zoomScaleNormal="100" workbookViewId="0">
      <selection activeCell="E171" sqref="E171"/>
    </sheetView>
  </sheetViews>
  <sheetFormatPr defaultRowHeight="15"/>
  <cols>
    <col min="3" max="3" width="16.42578125" customWidth="1"/>
  </cols>
  <sheetData>
    <row r="1" spans="1:8">
      <c r="A1" t="s">
        <v>200</v>
      </c>
    </row>
    <row r="2" spans="1:8">
      <c r="B2" t="s">
        <v>195</v>
      </c>
      <c r="C2" t="s">
        <v>0</v>
      </c>
      <c r="D2" t="s">
        <v>1</v>
      </c>
      <c r="E2" t="s">
        <v>2</v>
      </c>
      <c r="F2" t="s">
        <v>221</v>
      </c>
      <c r="G2" t="s">
        <v>4</v>
      </c>
      <c r="H2" t="s">
        <v>5</v>
      </c>
    </row>
    <row r="3" spans="1:8">
      <c r="B3">
        <v>1</v>
      </c>
      <c r="C3" s="1">
        <v>42360</v>
      </c>
      <c r="D3" s="2">
        <v>0.88954861111111105</v>
      </c>
      <c r="E3">
        <v>14</v>
      </c>
      <c r="F3">
        <v>-0.71</v>
      </c>
      <c r="G3">
        <v>13.29</v>
      </c>
      <c r="H3" t="s">
        <v>18</v>
      </c>
    </row>
    <row r="4" spans="1:8">
      <c r="B4">
        <v>2</v>
      </c>
      <c r="C4" s="1">
        <v>42360</v>
      </c>
      <c r="D4" s="2">
        <v>0.70887731481481486</v>
      </c>
      <c r="E4">
        <v>9.8000000000000007</v>
      </c>
      <c r="F4">
        <v>-0.68</v>
      </c>
      <c r="G4">
        <v>9.1199999999999992</v>
      </c>
      <c r="H4" t="s">
        <v>19</v>
      </c>
    </row>
    <row r="5" spans="1:8">
      <c r="B5">
        <v>3</v>
      </c>
      <c r="C5" s="1">
        <v>42359</v>
      </c>
      <c r="D5" s="2">
        <v>0.80238425925925927</v>
      </c>
      <c r="E5">
        <v>7</v>
      </c>
      <c r="F5">
        <v>-0.5</v>
      </c>
      <c r="G5">
        <v>6.5</v>
      </c>
      <c r="H5" t="s">
        <v>20</v>
      </c>
    </row>
    <row r="6" spans="1:8">
      <c r="B6">
        <v>4</v>
      </c>
      <c r="C6" s="1">
        <v>42359</v>
      </c>
      <c r="D6" s="2">
        <v>0.66608796296296291</v>
      </c>
      <c r="E6">
        <v>9.8000000000000007</v>
      </c>
      <c r="F6">
        <v>-0.57999999999999996</v>
      </c>
      <c r="G6">
        <v>9.2200000000000006</v>
      </c>
      <c r="H6" t="s">
        <v>21</v>
      </c>
    </row>
    <row r="7" spans="1:8">
      <c r="B7">
        <v>5</v>
      </c>
      <c r="C7" s="1">
        <v>42359</v>
      </c>
      <c r="D7" s="2">
        <v>0.65776620370370364</v>
      </c>
      <c r="E7">
        <v>11.2</v>
      </c>
      <c r="F7">
        <v>-0.62</v>
      </c>
      <c r="G7">
        <v>10.58</v>
      </c>
      <c r="H7" t="s">
        <v>22</v>
      </c>
    </row>
    <row r="8" spans="1:8">
      <c r="B8">
        <v>6</v>
      </c>
      <c r="C8" s="1">
        <v>42359</v>
      </c>
      <c r="D8" s="2">
        <v>0.55231481481481481</v>
      </c>
      <c r="E8">
        <v>49</v>
      </c>
      <c r="F8">
        <v>-1.72</v>
      </c>
      <c r="G8">
        <v>47.28</v>
      </c>
      <c r="H8" t="s">
        <v>23</v>
      </c>
    </row>
    <row r="9" spans="1:8">
      <c r="B9">
        <v>7</v>
      </c>
      <c r="C9" s="1">
        <v>42359</v>
      </c>
      <c r="D9" s="2">
        <v>0.230625</v>
      </c>
      <c r="E9">
        <v>4.2</v>
      </c>
      <c r="F9">
        <v>-0.42</v>
      </c>
      <c r="G9">
        <v>3.78</v>
      </c>
      <c r="H9" t="s">
        <v>24</v>
      </c>
    </row>
    <row r="10" spans="1:8">
      <c r="B10">
        <v>8</v>
      </c>
      <c r="C10" s="1">
        <v>42358</v>
      </c>
      <c r="D10" s="2">
        <v>0.8728703703703703</v>
      </c>
      <c r="E10">
        <v>16.8</v>
      </c>
      <c r="F10">
        <v>-0.79</v>
      </c>
      <c r="G10">
        <v>16.010000000000002</v>
      </c>
      <c r="H10" t="s">
        <v>25</v>
      </c>
    </row>
    <row r="11" spans="1:8">
      <c r="B11">
        <v>9</v>
      </c>
      <c r="C11" s="1">
        <v>42358</v>
      </c>
      <c r="D11" s="2">
        <v>0.85370370370370363</v>
      </c>
      <c r="E11">
        <v>22.4</v>
      </c>
      <c r="F11">
        <v>-0.95</v>
      </c>
      <c r="G11">
        <v>21.45</v>
      </c>
      <c r="H11" t="s">
        <v>26</v>
      </c>
    </row>
    <row r="12" spans="1:8">
      <c r="B12">
        <v>10</v>
      </c>
      <c r="C12" s="1">
        <v>42358</v>
      </c>
      <c r="D12" s="2">
        <v>0.85349537037037038</v>
      </c>
      <c r="E12">
        <v>37.799999999999997</v>
      </c>
      <c r="F12">
        <v>-1.4</v>
      </c>
      <c r="G12">
        <v>36.4</v>
      </c>
      <c r="H12" t="s">
        <v>27</v>
      </c>
    </row>
    <row r="13" spans="1:8">
      <c r="B13">
        <v>11</v>
      </c>
      <c r="C13" s="1">
        <v>42324</v>
      </c>
      <c r="D13" s="2">
        <v>0.83783564814814815</v>
      </c>
      <c r="E13">
        <v>16</v>
      </c>
      <c r="F13">
        <v>-0.76</v>
      </c>
      <c r="G13">
        <v>15.24</v>
      </c>
      <c r="H13" t="s">
        <v>35</v>
      </c>
    </row>
    <row r="14" spans="1:8">
      <c r="B14">
        <v>12</v>
      </c>
      <c r="C14" s="1">
        <v>42319</v>
      </c>
      <c r="D14" s="2">
        <v>0.72795138888888899</v>
      </c>
      <c r="E14">
        <v>22</v>
      </c>
      <c r="F14">
        <v>-0.94</v>
      </c>
      <c r="G14">
        <v>21.06</v>
      </c>
      <c r="H14" t="s">
        <v>36</v>
      </c>
    </row>
    <row r="15" spans="1:8">
      <c r="B15">
        <v>13</v>
      </c>
      <c r="C15" s="1">
        <v>42319</v>
      </c>
      <c r="D15" s="2">
        <v>0.48432870370370368</v>
      </c>
      <c r="E15">
        <v>12</v>
      </c>
      <c r="F15">
        <v>-0.77</v>
      </c>
      <c r="G15">
        <v>11.23</v>
      </c>
      <c r="H15" t="s">
        <v>37</v>
      </c>
    </row>
    <row r="16" spans="1:8">
      <c r="B16">
        <v>14</v>
      </c>
      <c r="C16" s="1">
        <v>42319</v>
      </c>
      <c r="D16" s="2">
        <v>0.32993055555555556</v>
      </c>
      <c r="E16">
        <v>96.95</v>
      </c>
      <c r="F16">
        <v>-4.08</v>
      </c>
      <c r="G16">
        <v>92.87</v>
      </c>
      <c r="H16" t="s">
        <v>38</v>
      </c>
    </row>
    <row r="17" spans="2:8">
      <c r="B17">
        <v>15</v>
      </c>
      <c r="C17" s="1">
        <v>42302</v>
      </c>
      <c r="D17" s="2">
        <v>0.66748842592592583</v>
      </c>
      <c r="E17">
        <v>15.5</v>
      </c>
      <c r="F17">
        <v>-0.75</v>
      </c>
      <c r="G17">
        <v>14.75</v>
      </c>
      <c r="H17" t="s">
        <v>40</v>
      </c>
    </row>
    <row r="18" spans="2:8">
      <c r="B18">
        <v>16</v>
      </c>
      <c r="C18" s="1">
        <v>42302</v>
      </c>
      <c r="D18" s="2">
        <v>3.6226851851851854E-3</v>
      </c>
      <c r="E18">
        <v>148.69999999999999</v>
      </c>
      <c r="F18">
        <v>-4.6100000000000003</v>
      </c>
      <c r="G18">
        <v>144.09</v>
      </c>
      <c r="H18" t="s">
        <v>34</v>
      </c>
    </row>
    <row r="19" spans="2:8">
      <c r="B19">
        <v>17</v>
      </c>
      <c r="C19" s="1">
        <v>42298</v>
      </c>
      <c r="D19" s="2">
        <v>0.55958333333333332</v>
      </c>
      <c r="E19">
        <v>74</v>
      </c>
      <c r="F19">
        <v>-2.4500000000000002</v>
      </c>
      <c r="G19">
        <v>71.55</v>
      </c>
      <c r="H19" t="s">
        <v>41</v>
      </c>
    </row>
    <row r="20" spans="2:8">
      <c r="B20">
        <v>19</v>
      </c>
      <c r="C20" s="1">
        <v>42297</v>
      </c>
      <c r="D20" s="2">
        <v>0.40454861111111112</v>
      </c>
      <c r="E20">
        <v>15</v>
      </c>
      <c r="F20">
        <v>-0.89</v>
      </c>
      <c r="G20">
        <v>14.11</v>
      </c>
      <c r="H20" t="s">
        <v>42</v>
      </c>
    </row>
    <row r="21" spans="2:8">
      <c r="B21">
        <v>20</v>
      </c>
      <c r="C21" s="1">
        <v>42296</v>
      </c>
      <c r="D21" s="2">
        <v>0.83976851851851853</v>
      </c>
      <c r="E21">
        <v>40</v>
      </c>
      <c r="F21">
        <v>-1.86</v>
      </c>
      <c r="G21">
        <v>38.14</v>
      </c>
      <c r="H21" t="s">
        <v>43</v>
      </c>
    </row>
    <row r="22" spans="2:8">
      <c r="B22">
        <v>21</v>
      </c>
      <c r="C22" s="1">
        <v>42296</v>
      </c>
      <c r="D22" s="2">
        <v>0.82748842592592586</v>
      </c>
      <c r="E22">
        <v>53.95</v>
      </c>
      <c r="F22">
        <v>-2.4</v>
      </c>
      <c r="G22">
        <v>51.55</v>
      </c>
      <c r="H22" t="s">
        <v>44</v>
      </c>
    </row>
    <row r="23" spans="2:8">
      <c r="B23">
        <v>22</v>
      </c>
      <c r="C23" s="1">
        <v>42296</v>
      </c>
      <c r="D23" s="2">
        <v>0.74856481481481474</v>
      </c>
      <c r="E23">
        <v>85.95</v>
      </c>
      <c r="F23">
        <v>-3.65</v>
      </c>
      <c r="G23">
        <v>82.3</v>
      </c>
      <c r="H23" t="s">
        <v>45</v>
      </c>
    </row>
    <row r="24" spans="2:8">
      <c r="B24">
        <v>23</v>
      </c>
      <c r="C24" s="1">
        <v>42296</v>
      </c>
      <c r="D24" s="2">
        <v>0.50736111111111104</v>
      </c>
      <c r="E24">
        <v>22</v>
      </c>
      <c r="F24">
        <v>-0.94</v>
      </c>
      <c r="G24">
        <v>21.06</v>
      </c>
      <c r="H24" t="s">
        <v>46</v>
      </c>
    </row>
    <row r="25" spans="2:8">
      <c r="B25">
        <v>24</v>
      </c>
      <c r="C25" s="1">
        <v>42296</v>
      </c>
      <c r="D25" s="2">
        <v>0.50572916666666667</v>
      </c>
      <c r="E25">
        <v>74</v>
      </c>
      <c r="F25">
        <v>-2.4500000000000002</v>
      </c>
      <c r="G25">
        <v>71.55</v>
      </c>
      <c r="H25" t="s">
        <v>47</v>
      </c>
    </row>
    <row r="26" spans="2:8">
      <c r="B26">
        <v>25</v>
      </c>
      <c r="C26" s="1">
        <v>42293</v>
      </c>
      <c r="D26" s="2">
        <v>0.78787037037037033</v>
      </c>
      <c r="E26">
        <v>18</v>
      </c>
      <c r="F26">
        <v>-0.82</v>
      </c>
      <c r="G26">
        <v>17.18</v>
      </c>
      <c r="H26" t="s">
        <v>48</v>
      </c>
    </row>
    <row r="27" spans="2:8">
      <c r="B27">
        <v>26</v>
      </c>
      <c r="C27" s="1">
        <v>42293</v>
      </c>
      <c r="D27" s="2">
        <v>0.63895833333333341</v>
      </c>
      <c r="E27">
        <v>58.05</v>
      </c>
      <c r="F27">
        <v>-2.56</v>
      </c>
      <c r="G27">
        <v>55.49</v>
      </c>
      <c r="H27" t="s">
        <v>49</v>
      </c>
    </row>
    <row r="28" spans="2:8">
      <c r="B28">
        <v>27</v>
      </c>
      <c r="C28" s="1">
        <v>42291</v>
      </c>
      <c r="D28" s="2">
        <v>0.51864583333333336</v>
      </c>
      <c r="E28">
        <v>11</v>
      </c>
      <c r="F28">
        <v>-0.62</v>
      </c>
      <c r="G28">
        <v>10.38</v>
      </c>
      <c r="H28" t="s">
        <v>50</v>
      </c>
    </row>
    <row r="29" spans="2:8">
      <c r="B29">
        <v>28</v>
      </c>
      <c r="C29" s="1">
        <v>42290</v>
      </c>
      <c r="D29" s="2">
        <v>0.96958333333333335</v>
      </c>
      <c r="E29">
        <v>28</v>
      </c>
      <c r="F29">
        <v>-1.1100000000000001</v>
      </c>
      <c r="G29">
        <v>26.89</v>
      </c>
      <c r="H29" t="s">
        <v>51</v>
      </c>
    </row>
    <row r="30" spans="2:8">
      <c r="B30">
        <v>29</v>
      </c>
      <c r="C30" s="1">
        <v>42290</v>
      </c>
      <c r="D30" s="2">
        <v>0.48185185185185181</v>
      </c>
      <c r="E30">
        <v>21</v>
      </c>
      <c r="F30">
        <v>-1.1200000000000001</v>
      </c>
      <c r="G30">
        <v>19.88</v>
      </c>
      <c r="H30" t="s">
        <v>52</v>
      </c>
    </row>
    <row r="31" spans="2:8">
      <c r="B31">
        <v>30</v>
      </c>
      <c r="C31" s="1">
        <v>42290</v>
      </c>
      <c r="D31" s="2">
        <v>0.48072916666666665</v>
      </c>
      <c r="E31">
        <v>14</v>
      </c>
      <c r="F31">
        <v>-0.71</v>
      </c>
      <c r="G31">
        <v>13.29</v>
      </c>
      <c r="H31" t="s">
        <v>53</v>
      </c>
    </row>
    <row r="32" spans="2:8">
      <c r="B32">
        <v>31</v>
      </c>
      <c r="C32" s="1">
        <v>42290</v>
      </c>
      <c r="D32" s="2">
        <v>0.26146990740740744</v>
      </c>
      <c r="E32">
        <v>7</v>
      </c>
      <c r="F32">
        <v>-0.56999999999999995</v>
      </c>
      <c r="G32">
        <v>6.43</v>
      </c>
      <c r="H32" t="s">
        <v>54</v>
      </c>
    </row>
    <row r="33" spans="2:8">
      <c r="B33">
        <v>32</v>
      </c>
      <c r="C33" s="1">
        <v>42290</v>
      </c>
      <c r="D33" s="2">
        <v>0.26090277777777776</v>
      </c>
      <c r="E33">
        <v>97.35</v>
      </c>
      <c r="F33">
        <v>-4.0999999999999996</v>
      </c>
      <c r="G33">
        <v>93.25</v>
      </c>
      <c r="H33" t="s">
        <v>55</v>
      </c>
    </row>
    <row r="34" spans="2:8">
      <c r="B34">
        <v>33</v>
      </c>
      <c r="C34" s="1">
        <v>42289</v>
      </c>
      <c r="D34" s="2">
        <v>0.9212731481481482</v>
      </c>
      <c r="E34">
        <v>21</v>
      </c>
      <c r="F34">
        <v>-1.1200000000000001</v>
      </c>
      <c r="G34">
        <v>19.88</v>
      </c>
      <c r="H34" t="s">
        <v>56</v>
      </c>
    </row>
    <row r="35" spans="2:8">
      <c r="B35">
        <v>34</v>
      </c>
      <c r="C35" s="1">
        <v>42289</v>
      </c>
      <c r="D35" s="2">
        <v>0.6209837962962963</v>
      </c>
      <c r="E35">
        <v>22</v>
      </c>
      <c r="F35">
        <v>-1.1599999999999999</v>
      </c>
      <c r="G35">
        <v>20.84</v>
      </c>
      <c r="H35" t="s">
        <v>57</v>
      </c>
    </row>
    <row r="36" spans="2:8">
      <c r="B36">
        <v>35</v>
      </c>
      <c r="C36" s="1">
        <v>42289</v>
      </c>
      <c r="D36" s="2">
        <v>0.58515046296296302</v>
      </c>
      <c r="E36">
        <v>7</v>
      </c>
      <c r="F36">
        <v>-0.5</v>
      </c>
      <c r="G36">
        <v>6.5</v>
      </c>
      <c r="H36" t="s">
        <v>58</v>
      </c>
    </row>
    <row r="37" spans="2:8">
      <c r="B37">
        <v>36</v>
      </c>
      <c r="C37" s="1">
        <v>42289</v>
      </c>
      <c r="D37" s="2">
        <v>0.5102430555555556</v>
      </c>
      <c r="E37">
        <v>14</v>
      </c>
      <c r="F37">
        <v>-0.71</v>
      </c>
      <c r="G37">
        <v>13.29</v>
      </c>
      <c r="H37" t="s">
        <v>59</v>
      </c>
    </row>
    <row r="38" spans="2:8">
      <c r="B38">
        <v>37</v>
      </c>
      <c r="C38" s="1">
        <v>42289</v>
      </c>
      <c r="D38" s="2">
        <v>0.36358796296296297</v>
      </c>
      <c r="E38">
        <v>7</v>
      </c>
      <c r="F38">
        <v>-0.56999999999999995</v>
      </c>
      <c r="G38">
        <v>6.43</v>
      </c>
      <c r="H38" t="s">
        <v>60</v>
      </c>
    </row>
    <row r="39" spans="2:8">
      <c r="B39">
        <v>38</v>
      </c>
      <c r="C39" s="1">
        <v>42289</v>
      </c>
      <c r="D39" s="2">
        <v>0.36149305555555555</v>
      </c>
      <c r="E39">
        <v>86.6</v>
      </c>
      <c r="F39">
        <v>-3.68</v>
      </c>
      <c r="G39">
        <v>82.92</v>
      </c>
      <c r="H39" t="s">
        <v>61</v>
      </c>
    </row>
    <row r="40" spans="2:8">
      <c r="B40">
        <v>39</v>
      </c>
      <c r="C40" s="1">
        <v>42288</v>
      </c>
      <c r="D40" s="2">
        <v>0.50354166666666667</v>
      </c>
      <c r="E40">
        <v>7</v>
      </c>
      <c r="F40">
        <v>-0.56999999999999995</v>
      </c>
      <c r="G40">
        <v>6.43</v>
      </c>
      <c r="H40" t="s">
        <v>62</v>
      </c>
    </row>
    <row r="41" spans="2:8">
      <c r="B41">
        <v>40</v>
      </c>
      <c r="C41" s="1">
        <v>42288</v>
      </c>
      <c r="D41" s="2">
        <v>0.50047453703703704</v>
      </c>
      <c r="E41">
        <v>21</v>
      </c>
      <c r="F41">
        <v>-0.91</v>
      </c>
      <c r="G41">
        <v>20.09</v>
      </c>
      <c r="H41" t="s">
        <v>63</v>
      </c>
    </row>
    <row r="42" spans="2:8">
      <c r="B42">
        <v>41</v>
      </c>
      <c r="C42" s="1">
        <v>42288</v>
      </c>
      <c r="D42" s="2">
        <v>0.48662037037037037</v>
      </c>
      <c r="E42">
        <v>7</v>
      </c>
      <c r="F42">
        <v>-0.5</v>
      </c>
      <c r="G42">
        <v>6.5</v>
      </c>
      <c r="H42" t="s">
        <v>64</v>
      </c>
    </row>
    <row r="43" spans="2:8">
      <c r="B43">
        <v>42</v>
      </c>
      <c r="C43" s="1">
        <v>42288</v>
      </c>
      <c r="D43" s="2">
        <v>0.481412037037037</v>
      </c>
      <c r="E43">
        <v>7</v>
      </c>
      <c r="F43">
        <v>-0.56999999999999995</v>
      </c>
      <c r="G43">
        <v>6.43</v>
      </c>
      <c r="H43" t="s">
        <v>65</v>
      </c>
    </row>
    <row r="44" spans="2:8">
      <c r="B44">
        <v>43</v>
      </c>
      <c r="C44" s="1">
        <v>42288</v>
      </c>
      <c r="D44" s="2">
        <v>0.4558680555555556</v>
      </c>
      <c r="E44">
        <v>14</v>
      </c>
      <c r="F44">
        <v>-0.71</v>
      </c>
      <c r="G44">
        <v>13.29</v>
      </c>
      <c r="H44" t="s">
        <v>66</v>
      </c>
    </row>
    <row r="45" spans="2:8">
      <c r="B45">
        <v>44</v>
      </c>
      <c r="C45" s="1">
        <v>42288</v>
      </c>
      <c r="D45" s="2">
        <v>0.30256944444444445</v>
      </c>
      <c r="E45">
        <v>165.6</v>
      </c>
      <c r="F45">
        <v>-5.0999999999999996</v>
      </c>
      <c r="G45">
        <v>160.5</v>
      </c>
      <c r="H45" t="s">
        <v>67</v>
      </c>
    </row>
    <row r="46" spans="2:8">
      <c r="B46">
        <v>45</v>
      </c>
      <c r="C46" s="1">
        <v>42288</v>
      </c>
      <c r="D46" s="2">
        <v>3.4687500000000003E-2</v>
      </c>
      <c r="E46">
        <v>14</v>
      </c>
      <c r="F46">
        <v>-0.71</v>
      </c>
      <c r="G46">
        <v>13.29</v>
      </c>
      <c r="H46" t="s">
        <v>68</v>
      </c>
    </row>
    <row r="47" spans="2:8">
      <c r="B47">
        <v>46</v>
      </c>
      <c r="C47" s="1">
        <v>42288</v>
      </c>
      <c r="D47" s="2">
        <v>3.1944444444444449E-2</v>
      </c>
      <c r="E47">
        <v>7</v>
      </c>
      <c r="F47">
        <v>-0.56999999999999995</v>
      </c>
      <c r="G47">
        <v>6.43</v>
      </c>
      <c r="H47" t="s">
        <v>69</v>
      </c>
    </row>
    <row r="48" spans="2:8">
      <c r="B48">
        <v>47</v>
      </c>
      <c r="C48" s="1">
        <v>42287</v>
      </c>
      <c r="D48" s="2">
        <v>0.95222222222222219</v>
      </c>
      <c r="E48">
        <v>18</v>
      </c>
      <c r="F48">
        <v>-0.82</v>
      </c>
      <c r="G48">
        <v>17.18</v>
      </c>
      <c r="H48" t="s">
        <v>70</v>
      </c>
    </row>
    <row r="49" spans="2:8">
      <c r="B49">
        <v>48</v>
      </c>
      <c r="C49" s="1">
        <v>42287</v>
      </c>
      <c r="D49" s="2">
        <v>0.9254282407407407</v>
      </c>
      <c r="E49">
        <v>109.5</v>
      </c>
      <c r="F49">
        <v>-4.57</v>
      </c>
      <c r="G49">
        <v>104.93</v>
      </c>
      <c r="H49" t="s">
        <v>71</v>
      </c>
    </row>
    <row r="50" spans="2:8">
      <c r="B50">
        <v>49</v>
      </c>
      <c r="C50" s="1">
        <v>42287</v>
      </c>
      <c r="D50" s="2">
        <v>0.92489583333333336</v>
      </c>
      <c r="E50">
        <v>7</v>
      </c>
      <c r="F50">
        <v>-0.56999999999999995</v>
      </c>
      <c r="G50">
        <v>6.43</v>
      </c>
      <c r="H50" t="s">
        <v>72</v>
      </c>
    </row>
    <row r="51" spans="2:8">
      <c r="B51">
        <v>50</v>
      </c>
      <c r="C51" s="1">
        <v>42287</v>
      </c>
      <c r="D51" s="2">
        <v>0.8863078703703704</v>
      </c>
      <c r="E51">
        <v>14</v>
      </c>
      <c r="F51">
        <v>-0.71</v>
      </c>
      <c r="G51">
        <v>13.29</v>
      </c>
      <c r="H51" t="s">
        <v>73</v>
      </c>
    </row>
    <row r="52" spans="2:8">
      <c r="B52">
        <v>51</v>
      </c>
      <c r="C52" s="1">
        <v>42287</v>
      </c>
      <c r="D52" s="2">
        <v>0.84505787037037028</v>
      </c>
      <c r="E52">
        <v>7</v>
      </c>
      <c r="F52">
        <v>-0.56999999999999995</v>
      </c>
      <c r="G52">
        <v>6.43</v>
      </c>
      <c r="H52" t="s">
        <v>74</v>
      </c>
    </row>
    <row r="53" spans="2:8">
      <c r="B53">
        <v>52</v>
      </c>
      <c r="C53" s="1">
        <v>42287</v>
      </c>
      <c r="D53" s="2">
        <v>0.84465277777777781</v>
      </c>
      <c r="E53">
        <v>14</v>
      </c>
      <c r="F53">
        <v>-0.85</v>
      </c>
      <c r="G53">
        <v>13.15</v>
      </c>
      <c r="H53" t="s">
        <v>75</v>
      </c>
    </row>
    <row r="54" spans="2:8">
      <c r="B54">
        <v>53</v>
      </c>
      <c r="C54" s="1">
        <v>42287</v>
      </c>
      <c r="D54" s="2">
        <v>0.84431712962962957</v>
      </c>
      <c r="E54">
        <v>92.95</v>
      </c>
      <c r="F54">
        <v>-3.93</v>
      </c>
      <c r="G54">
        <v>89.02</v>
      </c>
      <c r="H54" s="3" t="s">
        <v>76</v>
      </c>
    </row>
    <row r="55" spans="2:8">
      <c r="B55">
        <v>54</v>
      </c>
      <c r="C55" s="1">
        <v>42287</v>
      </c>
      <c r="D55" s="2">
        <v>0.80093749999999997</v>
      </c>
      <c r="E55">
        <v>14</v>
      </c>
      <c r="F55">
        <v>-0.71</v>
      </c>
      <c r="G55">
        <v>13.29</v>
      </c>
      <c r="H55" t="s">
        <v>77</v>
      </c>
    </row>
    <row r="56" spans="2:8">
      <c r="B56">
        <v>55</v>
      </c>
      <c r="C56" s="1">
        <v>42287</v>
      </c>
      <c r="D56" s="2">
        <v>0.79434027777777771</v>
      </c>
      <c r="E56">
        <v>14</v>
      </c>
      <c r="F56">
        <v>-0.71</v>
      </c>
      <c r="G56">
        <v>13.29</v>
      </c>
      <c r="H56" t="s">
        <v>78</v>
      </c>
    </row>
    <row r="57" spans="2:8">
      <c r="B57">
        <v>56</v>
      </c>
      <c r="C57" s="1">
        <v>42287</v>
      </c>
      <c r="D57" s="2">
        <v>0.78508101851851853</v>
      </c>
      <c r="E57">
        <v>21</v>
      </c>
      <c r="F57">
        <v>-0.91</v>
      </c>
      <c r="G57">
        <v>20.09</v>
      </c>
      <c r="H57" t="s">
        <v>79</v>
      </c>
    </row>
    <row r="58" spans="2:8">
      <c r="B58">
        <v>57</v>
      </c>
      <c r="C58" s="1">
        <v>42287</v>
      </c>
      <c r="D58" s="2">
        <v>0.74111111111111105</v>
      </c>
      <c r="E58">
        <v>15</v>
      </c>
      <c r="F58">
        <v>-0.89</v>
      </c>
      <c r="G58">
        <v>14.11</v>
      </c>
      <c r="H58" t="s">
        <v>80</v>
      </c>
    </row>
    <row r="59" spans="2:8">
      <c r="B59">
        <v>58</v>
      </c>
      <c r="C59" s="1">
        <v>42287</v>
      </c>
      <c r="D59" s="2">
        <v>0.71229166666666666</v>
      </c>
      <c r="E59">
        <v>18</v>
      </c>
      <c r="F59">
        <v>-0.82</v>
      </c>
      <c r="G59">
        <v>17.18</v>
      </c>
      <c r="H59" t="s">
        <v>81</v>
      </c>
    </row>
    <row r="60" spans="2:8">
      <c r="B60">
        <v>59</v>
      </c>
      <c r="C60" s="1">
        <v>42287</v>
      </c>
      <c r="D60" s="2">
        <v>0.71119212962962963</v>
      </c>
      <c r="E60">
        <v>18</v>
      </c>
      <c r="F60">
        <v>-0.82</v>
      </c>
      <c r="G60">
        <v>17.18</v>
      </c>
      <c r="H60" t="s">
        <v>82</v>
      </c>
    </row>
    <row r="61" spans="2:8">
      <c r="B61">
        <v>60</v>
      </c>
      <c r="C61" s="1">
        <v>42287</v>
      </c>
      <c r="D61" s="2">
        <v>0.67614583333333333</v>
      </c>
      <c r="E61">
        <v>7</v>
      </c>
      <c r="F61">
        <v>-0.56999999999999995</v>
      </c>
      <c r="G61">
        <v>6.43</v>
      </c>
      <c r="H61" t="s">
        <v>83</v>
      </c>
    </row>
    <row r="62" spans="2:8">
      <c r="B62">
        <v>61</v>
      </c>
      <c r="C62" s="1">
        <v>42287</v>
      </c>
      <c r="D62" s="2">
        <v>0.66437500000000005</v>
      </c>
      <c r="E62">
        <v>7</v>
      </c>
      <c r="F62">
        <v>-0.5</v>
      </c>
      <c r="G62">
        <v>6.5</v>
      </c>
      <c r="H62" t="s">
        <v>84</v>
      </c>
    </row>
    <row r="63" spans="2:8">
      <c r="B63">
        <v>62</v>
      </c>
      <c r="C63" s="1">
        <v>42287</v>
      </c>
      <c r="D63" s="2">
        <v>0.6643634259259259</v>
      </c>
      <c r="E63">
        <v>2</v>
      </c>
      <c r="F63">
        <v>-0.36</v>
      </c>
      <c r="G63">
        <v>1.64</v>
      </c>
      <c r="H63" t="s">
        <v>85</v>
      </c>
    </row>
    <row r="64" spans="2:8">
      <c r="B64">
        <v>63</v>
      </c>
      <c r="C64" s="1">
        <v>42287</v>
      </c>
      <c r="D64" s="2">
        <v>0.63444444444444448</v>
      </c>
      <c r="E64">
        <v>14</v>
      </c>
      <c r="F64">
        <v>-0.71</v>
      </c>
      <c r="G64">
        <v>13.29</v>
      </c>
      <c r="H64" t="s">
        <v>86</v>
      </c>
    </row>
    <row r="65" spans="2:8">
      <c r="B65">
        <v>64</v>
      </c>
      <c r="C65" s="1">
        <v>42287</v>
      </c>
      <c r="D65" s="2">
        <v>0.63314814814814813</v>
      </c>
      <c r="E65">
        <v>21</v>
      </c>
      <c r="F65">
        <v>-0.91</v>
      </c>
      <c r="G65">
        <v>20.09</v>
      </c>
      <c r="H65" t="s">
        <v>87</v>
      </c>
    </row>
    <row r="66" spans="2:8">
      <c r="B66">
        <v>65</v>
      </c>
      <c r="C66" s="1">
        <v>42287</v>
      </c>
      <c r="D66" s="2">
        <v>0.62577546296296294</v>
      </c>
      <c r="E66">
        <v>14</v>
      </c>
      <c r="F66">
        <v>-0.71</v>
      </c>
      <c r="G66">
        <v>13.29</v>
      </c>
      <c r="H66" t="s">
        <v>88</v>
      </c>
    </row>
    <row r="67" spans="2:8">
      <c r="B67">
        <v>66</v>
      </c>
      <c r="C67" s="1">
        <v>42287</v>
      </c>
      <c r="D67" s="2">
        <v>0.60121527777777783</v>
      </c>
      <c r="E67">
        <v>14</v>
      </c>
      <c r="F67">
        <v>-0.85</v>
      </c>
      <c r="G67">
        <v>13.15</v>
      </c>
      <c r="H67" t="s">
        <v>89</v>
      </c>
    </row>
    <row r="68" spans="2:8">
      <c r="B68">
        <v>67</v>
      </c>
      <c r="C68" s="1">
        <v>42287</v>
      </c>
      <c r="D68" s="2">
        <v>0.60021990740740738</v>
      </c>
      <c r="E68">
        <v>25</v>
      </c>
      <c r="F68">
        <v>-1.03</v>
      </c>
      <c r="G68">
        <v>23.97</v>
      </c>
      <c r="H68" t="s">
        <v>90</v>
      </c>
    </row>
    <row r="69" spans="2:8">
      <c r="B69">
        <v>68</v>
      </c>
      <c r="C69" s="1">
        <v>42287</v>
      </c>
      <c r="D69" s="2">
        <v>0.59449074074074071</v>
      </c>
      <c r="E69">
        <v>14</v>
      </c>
      <c r="F69">
        <v>-0.71</v>
      </c>
      <c r="G69">
        <v>13.29</v>
      </c>
      <c r="H69" t="s">
        <v>91</v>
      </c>
    </row>
    <row r="70" spans="2:8">
      <c r="B70">
        <v>69</v>
      </c>
      <c r="C70" s="1">
        <v>42287</v>
      </c>
      <c r="D70" s="2">
        <v>0.57500000000000007</v>
      </c>
      <c r="E70">
        <v>21</v>
      </c>
      <c r="F70">
        <v>-0.91</v>
      </c>
      <c r="G70">
        <v>20.09</v>
      </c>
      <c r="H70" t="s">
        <v>92</v>
      </c>
    </row>
    <row r="71" spans="2:8">
      <c r="B71">
        <v>70</v>
      </c>
      <c r="C71" s="1">
        <v>42287</v>
      </c>
      <c r="D71" s="2">
        <v>0.57491898148148146</v>
      </c>
      <c r="E71">
        <v>7</v>
      </c>
      <c r="F71">
        <v>-0.56999999999999995</v>
      </c>
      <c r="G71">
        <v>6.43</v>
      </c>
      <c r="H71" t="s">
        <v>93</v>
      </c>
    </row>
    <row r="72" spans="2:8">
      <c r="B72">
        <v>71</v>
      </c>
      <c r="C72" s="1">
        <v>42287</v>
      </c>
      <c r="D72" s="2">
        <v>0.55664351851851845</v>
      </c>
      <c r="E72">
        <v>7</v>
      </c>
      <c r="F72">
        <v>-0.56999999999999995</v>
      </c>
      <c r="G72">
        <v>6.43</v>
      </c>
      <c r="H72" s="3" t="s">
        <v>94</v>
      </c>
    </row>
    <row r="73" spans="2:8">
      <c r="B73">
        <v>72</v>
      </c>
      <c r="C73" s="1">
        <v>42287</v>
      </c>
      <c r="D73" s="2">
        <v>0.54744212962962957</v>
      </c>
      <c r="E73">
        <v>14</v>
      </c>
      <c r="F73">
        <v>-0.85</v>
      </c>
      <c r="G73">
        <v>13.15</v>
      </c>
      <c r="H73" t="s">
        <v>95</v>
      </c>
    </row>
    <row r="74" spans="2:8">
      <c r="B74">
        <v>73</v>
      </c>
      <c r="C74" s="1">
        <v>42287</v>
      </c>
      <c r="D74" s="2">
        <v>0.54451388888888885</v>
      </c>
      <c r="E74">
        <v>7</v>
      </c>
      <c r="F74">
        <v>-0.5</v>
      </c>
      <c r="G74">
        <v>6.5</v>
      </c>
      <c r="H74" t="s">
        <v>96</v>
      </c>
    </row>
    <row r="75" spans="2:8">
      <c r="B75">
        <v>74</v>
      </c>
      <c r="C75" s="1">
        <v>42287</v>
      </c>
      <c r="D75" s="2">
        <v>0.54344907407407406</v>
      </c>
      <c r="E75">
        <v>28</v>
      </c>
      <c r="F75">
        <v>-1.1100000000000001</v>
      </c>
      <c r="G75">
        <v>26.89</v>
      </c>
      <c r="H75" t="s">
        <v>97</v>
      </c>
    </row>
    <row r="76" spans="2:8">
      <c r="B76">
        <v>75</v>
      </c>
      <c r="C76" s="1">
        <v>42287</v>
      </c>
      <c r="D76" s="2">
        <v>0.5423958333333333</v>
      </c>
      <c r="E76">
        <v>7</v>
      </c>
      <c r="F76">
        <v>-0.5</v>
      </c>
      <c r="G76">
        <v>6.5</v>
      </c>
      <c r="H76" t="s">
        <v>98</v>
      </c>
    </row>
    <row r="77" spans="2:8">
      <c r="B77">
        <v>76</v>
      </c>
      <c r="C77" s="1">
        <v>42287</v>
      </c>
      <c r="D77" s="2">
        <v>0.52637731481481487</v>
      </c>
      <c r="E77">
        <v>14</v>
      </c>
      <c r="F77">
        <v>-0.85</v>
      </c>
      <c r="G77">
        <v>13.15</v>
      </c>
      <c r="H77" t="s">
        <v>99</v>
      </c>
    </row>
    <row r="78" spans="2:8">
      <c r="B78">
        <v>77</v>
      </c>
      <c r="C78" s="1">
        <v>42287</v>
      </c>
      <c r="D78" s="2">
        <v>0.52575231481481477</v>
      </c>
      <c r="E78">
        <v>14</v>
      </c>
      <c r="F78">
        <v>-0.71</v>
      </c>
      <c r="G78">
        <v>13.29</v>
      </c>
      <c r="H78" t="s">
        <v>100</v>
      </c>
    </row>
    <row r="79" spans="2:8">
      <c r="B79">
        <v>78</v>
      </c>
      <c r="C79" s="1">
        <v>42287</v>
      </c>
      <c r="D79" s="2">
        <v>0.52512731481481478</v>
      </c>
      <c r="E79">
        <v>7</v>
      </c>
      <c r="F79">
        <v>-0.5</v>
      </c>
      <c r="G79">
        <v>6.5</v>
      </c>
      <c r="H79" t="s">
        <v>101</v>
      </c>
    </row>
    <row r="80" spans="2:8">
      <c r="B80">
        <v>79</v>
      </c>
      <c r="C80" s="1">
        <v>42287</v>
      </c>
      <c r="D80" s="2">
        <v>0.52266203703703706</v>
      </c>
      <c r="E80">
        <v>14</v>
      </c>
      <c r="F80">
        <v>-0.85</v>
      </c>
      <c r="G80">
        <v>13.15</v>
      </c>
      <c r="H80" t="s">
        <v>102</v>
      </c>
    </row>
    <row r="81" spans="2:8">
      <c r="B81">
        <v>80</v>
      </c>
      <c r="C81" s="1">
        <v>42287</v>
      </c>
      <c r="D81" s="2">
        <v>0.52</v>
      </c>
      <c r="E81">
        <v>35</v>
      </c>
      <c r="F81">
        <v>-1.32</v>
      </c>
      <c r="G81">
        <v>33.68</v>
      </c>
      <c r="H81" t="s">
        <v>103</v>
      </c>
    </row>
    <row r="82" spans="2:8">
      <c r="B82">
        <v>81</v>
      </c>
      <c r="C82" s="1">
        <v>42287</v>
      </c>
      <c r="D82" s="2">
        <v>0.51918981481481474</v>
      </c>
      <c r="E82">
        <v>21</v>
      </c>
      <c r="F82">
        <v>-0.91</v>
      </c>
      <c r="G82">
        <v>20.09</v>
      </c>
      <c r="H82" t="s">
        <v>104</v>
      </c>
    </row>
    <row r="83" spans="2:8">
      <c r="B83">
        <v>82</v>
      </c>
      <c r="C83" s="1">
        <v>42287</v>
      </c>
      <c r="D83" s="2">
        <v>0.51853009259259253</v>
      </c>
      <c r="E83">
        <v>7</v>
      </c>
      <c r="F83">
        <v>-0.5</v>
      </c>
      <c r="G83">
        <v>6.5</v>
      </c>
      <c r="H83" s="3" t="s">
        <v>105</v>
      </c>
    </row>
    <row r="84" spans="2:8">
      <c r="B84">
        <v>83</v>
      </c>
      <c r="C84" s="1">
        <v>42287</v>
      </c>
      <c r="D84" s="2">
        <v>0.51041666666666663</v>
      </c>
      <c r="E84">
        <v>7</v>
      </c>
      <c r="F84">
        <v>-0.56999999999999995</v>
      </c>
      <c r="G84">
        <v>6.43</v>
      </c>
      <c r="H84" t="s">
        <v>106</v>
      </c>
    </row>
    <row r="85" spans="2:8">
      <c r="B85">
        <v>84</v>
      </c>
      <c r="C85" s="1">
        <v>42286</v>
      </c>
      <c r="D85" s="2">
        <v>0.90922453703703709</v>
      </c>
      <c r="E85">
        <v>76</v>
      </c>
      <c r="F85">
        <v>-2.5</v>
      </c>
      <c r="G85">
        <v>73.5</v>
      </c>
      <c r="H85" s="3" t="s">
        <v>107</v>
      </c>
    </row>
    <row r="86" spans="2:8">
      <c r="B86">
        <v>85</v>
      </c>
      <c r="C86" s="1">
        <v>42286</v>
      </c>
      <c r="D86" s="2">
        <v>0.64332175925925927</v>
      </c>
      <c r="E86">
        <v>55.45</v>
      </c>
      <c r="F86">
        <v>-2.46</v>
      </c>
      <c r="G86">
        <v>52.99</v>
      </c>
      <c r="H86" t="s">
        <v>108</v>
      </c>
    </row>
    <row r="87" spans="2:8">
      <c r="B87">
        <v>86</v>
      </c>
      <c r="C87" s="1">
        <v>42286</v>
      </c>
      <c r="D87" s="2">
        <v>0.56052083333333336</v>
      </c>
      <c r="E87">
        <v>167.25</v>
      </c>
      <c r="F87">
        <v>-6.82</v>
      </c>
      <c r="G87">
        <v>160.43</v>
      </c>
      <c r="H87" t="s">
        <v>109</v>
      </c>
    </row>
    <row r="88" spans="2:8">
      <c r="B88">
        <v>87</v>
      </c>
      <c r="C88" s="1">
        <v>42286</v>
      </c>
      <c r="D88" s="2">
        <v>0.31212962962962965</v>
      </c>
      <c r="E88">
        <v>86.6</v>
      </c>
      <c r="F88">
        <v>-2.81</v>
      </c>
      <c r="G88">
        <v>83.79</v>
      </c>
      <c r="H88" t="s">
        <v>110</v>
      </c>
    </row>
    <row r="89" spans="2:8">
      <c r="B89">
        <v>88</v>
      </c>
      <c r="C89" s="1">
        <v>42286</v>
      </c>
      <c r="D89" s="2">
        <v>0.30034722222222221</v>
      </c>
      <c r="E89">
        <v>69.5</v>
      </c>
      <c r="F89">
        <v>-2.3199999999999998</v>
      </c>
      <c r="G89">
        <v>67.180000000000007</v>
      </c>
      <c r="H89" t="s">
        <v>111</v>
      </c>
    </row>
    <row r="90" spans="2:8">
      <c r="B90">
        <v>89</v>
      </c>
      <c r="C90" s="1">
        <v>42286</v>
      </c>
      <c r="D90" s="2">
        <v>0.25756944444444446</v>
      </c>
      <c r="E90">
        <v>115.1</v>
      </c>
      <c r="F90">
        <v>-3.64</v>
      </c>
      <c r="G90">
        <v>111.46</v>
      </c>
      <c r="H90" t="s">
        <v>112</v>
      </c>
    </row>
    <row r="91" spans="2:8">
      <c r="B91">
        <v>90</v>
      </c>
      <c r="C91" s="1">
        <v>42285</v>
      </c>
      <c r="D91" s="2">
        <v>0.62618055555555563</v>
      </c>
      <c r="E91">
        <v>88</v>
      </c>
      <c r="F91">
        <v>-2.85</v>
      </c>
      <c r="G91">
        <v>85.15</v>
      </c>
      <c r="H91" t="s">
        <v>113</v>
      </c>
    </row>
    <row r="92" spans="2:8">
      <c r="B92">
        <v>91</v>
      </c>
      <c r="C92" s="1">
        <v>42285</v>
      </c>
      <c r="D92" s="2">
        <v>9.1840277777777771E-2</v>
      </c>
      <c r="E92">
        <v>108.95</v>
      </c>
      <c r="F92">
        <v>-4.55</v>
      </c>
      <c r="G92">
        <v>104.4</v>
      </c>
      <c r="H92" t="s">
        <v>114</v>
      </c>
    </row>
    <row r="93" spans="2:8">
      <c r="B93">
        <v>92</v>
      </c>
      <c r="C93" s="1">
        <v>42284</v>
      </c>
      <c r="D93" s="2">
        <v>0.92258101851851848</v>
      </c>
      <c r="E93">
        <v>205.95</v>
      </c>
      <c r="F93">
        <v>-8.33</v>
      </c>
      <c r="G93">
        <v>197.62</v>
      </c>
      <c r="H93" t="s">
        <v>115</v>
      </c>
    </row>
    <row r="94" spans="2:8">
      <c r="B94">
        <v>93</v>
      </c>
      <c r="C94" s="1">
        <v>42284</v>
      </c>
      <c r="D94" s="2">
        <v>0.64699074074074081</v>
      </c>
      <c r="E94">
        <v>98.4</v>
      </c>
      <c r="F94">
        <v>-3.15</v>
      </c>
      <c r="G94">
        <v>95.25</v>
      </c>
      <c r="H94" t="s">
        <v>123</v>
      </c>
    </row>
    <row r="95" spans="2:8">
      <c r="B95">
        <v>94</v>
      </c>
      <c r="C95" s="1">
        <v>42284</v>
      </c>
      <c r="D95" s="2">
        <v>0.39493055555555556</v>
      </c>
      <c r="E95">
        <v>94.8</v>
      </c>
      <c r="F95">
        <v>-3.05</v>
      </c>
      <c r="G95">
        <v>91.75</v>
      </c>
      <c r="H95" t="s">
        <v>124</v>
      </c>
    </row>
    <row r="96" spans="2:8">
      <c r="B96">
        <v>95</v>
      </c>
      <c r="C96" s="1">
        <v>42284</v>
      </c>
      <c r="D96" s="2">
        <v>0.39462962962962966</v>
      </c>
      <c r="E96">
        <v>89.6</v>
      </c>
      <c r="F96">
        <v>-2.9</v>
      </c>
      <c r="G96">
        <v>86.7</v>
      </c>
      <c r="H96" t="s">
        <v>125</v>
      </c>
    </row>
    <row r="97" spans="2:8">
      <c r="B97">
        <v>96</v>
      </c>
      <c r="C97" s="1">
        <v>42284</v>
      </c>
      <c r="D97" s="2">
        <v>0.38725694444444447</v>
      </c>
      <c r="E97">
        <v>74</v>
      </c>
      <c r="F97">
        <v>-2.4500000000000002</v>
      </c>
      <c r="G97">
        <v>71.55</v>
      </c>
      <c r="H97" t="s">
        <v>126</v>
      </c>
    </row>
    <row r="98" spans="2:8">
      <c r="B98">
        <v>97</v>
      </c>
      <c r="C98" s="1">
        <v>42284</v>
      </c>
      <c r="D98" s="2">
        <v>0.29221064814814818</v>
      </c>
      <c r="E98">
        <v>49.6</v>
      </c>
      <c r="F98">
        <v>-1.74</v>
      </c>
      <c r="G98">
        <v>47.86</v>
      </c>
      <c r="H98" t="s">
        <v>127</v>
      </c>
    </row>
    <row r="99" spans="2:8">
      <c r="B99">
        <v>98</v>
      </c>
      <c r="C99" s="1">
        <v>42284</v>
      </c>
      <c r="D99" s="2">
        <v>0.19394675925925928</v>
      </c>
      <c r="E99">
        <v>113.8</v>
      </c>
      <c r="F99">
        <v>-3.6</v>
      </c>
      <c r="G99">
        <v>110.2</v>
      </c>
      <c r="H99" t="s">
        <v>122</v>
      </c>
    </row>
    <row r="100" spans="2:8">
      <c r="B100">
        <v>99</v>
      </c>
      <c r="C100" s="1">
        <v>42284</v>
      </c>
      <c r="D100" s="2">
        <v>4.7569444444444442E-2</v>
      </c>
      <c r="E100">
        <v>166</v>
      </c>
      <c r="F100">
        <v>-5.1100000000000003</v>
      </c>
      <c r="G100">
        <v>160.88999999999999</v>
      </c>
      <c r="H100" t="s">
        <v>128</v>
      </c>
    </row>
    <row r="101" spans="2:8">
      <c r="B101">
        <v>100</v>
      </c>
      <c r="C101" s="1">
        <v>42283</v>
      </c>
      <c r="D101" s="2">
        <v>0.93143518518518509</v>
      </c>
      <c r="E101">
        <v>46.5</v>
      </c>
      <c r="F101">
        <v>-1.65</v>
      </c>
      <c r="G101">
        <v>44.85</v>
      </c>
      <c r="H101" t="s">
        <v>129</v>
      </c>
    </row>
    <row r="102" spans="2:8">
      <c r="B102">
        <v>101</v>
      </c>
      <c r="C102" s="1">
        <v>42283</v>
      </c>
      <c r="D102" s="2">
        <v>0.81841435185185185</v>
      </c>
      <c r="E102">
        <v>90.75</v>
      </c>
      <c r="F102">
        <v>-3.84</v>
      </c>
      <c r="G102">
        <v>86.91</v>
      </c>
      <c r="H102" t="s">
        <v>130</v>
      </c>
    </row>
    <row r="103" spans="2:8">
      <c r="B103">
        <v>102</v>
      </c>
      <c r="C103" s="1">
        <v>42283</v>
      </c>
      <c r="D103" s="2">
        <v>0.78760416666666666</v>
      </c>
      <c r="E103">
        <v>86</v>
      </c>
      <c r="F103">
        <v>-2.79</v>
      </c>
      <c r="G103">
        <v>83.21</v>
      </c>
      <c r="H103" t="s">
        <v>131</v>
      </c>
    </row>
    <row r="104" spans="2:8">
      <c r="B104">
        <v>103</v>
      </c>
      <c r="C104" s="1">
        <v>42283</v>
      </c>
      <c r="D104" s="2">
        <v>0.78390046296296301</v>
      </c>
      <c r="E104">
        <v>86.6</v>
      </c>
      <c r="F104">
        <v>-2.81</v>
      </c>
      <c r="G104">
        <v>83.79</v>
      </c>
      <c r="H104" t="s">
        <v>132</v>
      </c>
    </row>
    <row r="105" spans="2:8">
      <c r="B105">
        <v>104</v>
      </c>
      <c r="C105" s="1">
        <v>42283</v>
      </c>
      <c r="D105" s="2">
        <v>0.7801851851851852</v>
      </c>
      <c r="E105">
        <v>88.6</v>
      </c>
      <c r="F105">
        <v>-2.87</v>
      </c>
      <c r="G105">
        <v>85.73</v>
      </c>
      <c r="H105" t="s">
        <v>133</v>
      </c>
    </row>
    <row r="106" spans="2:8">
      <c r="B106">
        <v>105</v>
      </c>
      <c r="C106" s="1">
        <v>42283</v>
      </c>
      <c r="D106" s="2">
        <v>0.58415509259259257</v>
      </c>
      <c r="E106">
        <v>114</v>
      </c>
      <c r="F106">
        <v>-3.61</v>
      </c>
      <c r="G106">
        <v>110.39</v>
      </c>
      <c r="H106" t="s">
        <v>134</v>
      </c>
    </row>
    <row r="107" spans="2:8">
      <c r="B107">
        <v>106</v>
      </c>
      <c r="C107" s="1">
        <v>42283</v>
      </c>
      <c r="D107" s="2">
        <v>0.57361111111111118</v>
      </c>
      <c r="E107">
        <v>157.94999999999999</v>
      </c>
      <c r="F107">
        <v>-6.46</v>
      </c>
      <c r="G107">
        <v>151.49</v>
      </c>
      <c r="H107" t="s">
        <v>135</v>
      </c>
    </row>
    <row r="108" spans="2:8">
      <c r="B108">
        <v>107</v>
      </c>
      <c r="C108" s="1">
        <v>42283</v>
      </c>
      <c r="D108" s="2">
        <v>0.56840277777777781</v>
      </c>
      <c r="E108">
        <v>41</v>
      </c>
      <c r="F108">
        <v>-1.49</v>
      </c>
      <c r="G108">
        <v>39.51</v>
      </c>
      <c r="H108" t="s">
        <v>136</v>
      </c>
    </row>
    <row r="109" spans="2:8">
      <c r="B109">
        <v>108</v>
      </c>
      <c r="C109" s="1">
        <v>42283</v>
      </c>
      <c r="D109" s="2">
        <v>0.56555555555555559</v>
      </c>
      <c r="E109">
        <v>59.1</v>
      </c>
      <c r="F109">
        <v>-2.0099999999999998</v>
      </c>
      <c r="G109">
        <v>57.09</v>
      </c>
      <c r="H109" t="s">
        <v>137</v>
      </c>
    </row>
    <row r="110" spans="2:8">
      <c r="B110">
        <v>109</v>
      </c>
      <c r="C110" s="1">
        <v>42283</v>
      </c>
      <c r="D110" s="2">
        <v>0.56347222222222226</v>
      </c>
      <c r="E110">
        <v>98.95</v>
      </c>
      <c r="F110">
        <v>-4.16</v>
      </c>
      <c r="G110">
        <v>94.79</v>
      </c>
      <c r="H110" t="s">
        <v>138</v>
      </c>
    </row>
    <row r="111" spans="2:8">
      <c r="B111">
        <v>110</v>
      </c>
      <c r="C111" s="1">
        <v>42283</v>
      </c>
      <c r="D111" s="2">
        <v>0.51480324074074069</v>
      </c>
      <c r="E111">
        <v>73.45</v>
      </c>
      <c r="F111">
        <v>-3.16</v>
      </c>
      <c r="G111">
        <v>70.290000000000006</v>
      </c>
      <c r="H111" t="s">
        <v>139</v>
      </c>
    </row>
    <row r="112" spans="2:8">
      <c r="B112">
        <v>111</v>
      </c>
      <c r="C112" s="1">
        <v>42283</v>
      </c>
      <c r="D112" s="2">
        <v>0.51017361111111115</v>
      </c>
      <c r="E112">
        <v>174.55</v>
      </c>
      <c r="F112">
        <v>-7.11</v>
      </c>
      <c r="G112">
        <v>167.44</v>
      </c>
      <c r="H112" t="s">
        <v>140</v>
      </c>
    </row>
    <row r="113" spans="2:8">
      <c r="B113">
        <v>112</v>
      </c>
      <c r="C113" s="1">
        <v>42283</v>
      </c>
      <c r="D113" s="2">
        <v>0.50290509259259253</v>
      </c>
      <c r="E113">
        <v>122.55</v>
      </c>
      <c r="F113">
        <v>-5.08</v>
      </c>
      <c r="G113">
        <v>117.47</v>
      </c>
      <c r="H113" t="s">
        <v>141</v>
      </c>
    </row>
    <row r="114" spans="2:8">
      <c r="B114">
        <v>113</v>
      </c>
      <c r="C114" s="1">
        <v>42283</v>
      </c>
      <c r="D114" s="2">
        <v>0.5024305555555556</v>
      </c>
      <c r="E114">
        <v>149</v>
      </c>
      <c r="F114">
        <v>-4.62</v>
      </c>
      <c r="G114">
        <v>144.38</v>
      </c>
      <c r="H114" t="s">
        <v>142</v>
      </c>
    </row>
    <row r="115" spans="2:8">
      <c r="B115">
        <v>114</v>
      </c>
      <c r="C115" s="1">
        <v>42283</v>
      </c>
      <c r="D115" s="2">
        <v>0.48650462962962965</v>
      </c>
      <c r="E115">
        <v>74</v>
      </c>
      <c r="F115">
        <v>-2.4500000000000002</v>
      </c>
      <c r="G115">
        <v>71.55</v>
      </c>
      <c r="H115" t="s">
        <v>143</v>
      </c>
    </row>
    <row r="116" spans="2:8">
      <c r="B116">
        <v>115</v>
      </c>
      <c r="C116" s="1">
        <v>42283</v>
      </c>
      <c r="D116" s="2">
        <v>0.41978009259259258</v>
      </c>
      <c r="E116">
        <v>412</v>
      </c>
      <c r="F116">
        <v>-12.25</v>
      </c>
      <c r="G116">
        <v>399.75</v>
      </c>
      <c r="H116" t="s">
        <v>144</v>
      </c>
    </row>
    <row r="117" spans="2:8">
      <c r="B117">
        <v>116</v>
      </c>
      <c r="C117" s="1">
        <v>42283</v>
      </c>
      <c r="D117" s="2">
        <v>0.40980324074074076</v>
      </c>
      <c r="E117">
        <v>45.45</v>
      </c>
      <c r="F117">
        <v>-2.0699999999999998</v>
      </c>
      <c r="G117">
        <v>43.38</v>
      </c>
      <c r="H117" t="s">
        <v>145</v>
      </c>
    </row>
    <row r="118" spans="2:8">
      <c r="B118">
        <v>117</v>
      </c>
      <c r="C118" s="1">
        <v>42283</v>
      </c>
      <c r="D118" s="2">
        <v>0.40385416666666668</v>
      </c>
      <c r="E118">
        <v>50.5</v>
      </c>
      <c r="F118">
        <v>-1.76</v>
      </c>
      <c r="G118">
        <v>48.74</v>
      </c>
      <c r="H118" t="s">
        <v>146</v>
      </c>
    </row>
    <row r="119" spans="2:8">
      <c r="B119">
        <v>118</v>
      </c>
      <c r="C119" s="1">
        <v>42283</v>
      </c>
      <c r="D119" s="2">
        <v>0.39504629629629634</v>
      </c>
      <c r="E119">
        <v>75.8</v>
      </c>
      <c r="F119">
        <v>-2.5</v>
      </c>
      <c r="G119">
        <v>73.3</v>
      </c>
      <c r="H119" t="s">
        <v>147</v>
      </c>
    </row>
    <row r="120" spans="2:8">
      <c r="B120">
        <v>119</v>
      </c>
      <c r="C120" s="1">
        <v>42283</v>
      </c>
      <c r="D120" s="2">
        <v>0.33810185185185188</v>
      </c>
      <c r="E120">
        <v>143</v>
      </c>
      <c r="F120">
        <v>-4.45</v>
      </c>
      <c r="G120">
        <v>138.55000000000001</v>
      </c>
      <c r="H120" t="s">
        <v>148</v>
      </c>
    </row>
    <row r="121" spans="2:8">
      <c r="B121">
        <v>120</v>
      </c>
      <c r="C121" s="1">
        <v>42283</v>
      </c>
      <c r="D121" s="2">
        <v>0.3316087962962963</v>
      </c>
      <c r="E121">
        <v>74</v>
      </c>
      <c r="F121">
        <v>-2.4500000000000002</v>
      </c>
      <c r="G121">
        <v>71.55</v>
      </c>
      <c r="H121" t="s">
        <v>149</v>
      </c>
    </row>
    <row r="122" spans="2:8">
      <c r="B122">
        <v>121</v>
      </c>
      <c r="C122" s="1">
        <v>42283</v>
      </c>
      <c r="D122" s="2">
        <v>0.3056828703703704</v>
      </c>
      <c r="E122">
        <v>113</v>
      </c>
      <c r="F122">
        <v>-3.58</v>
      </c>
      <c r="G122">
        <v>109.42</v>
      </c>
      <c r="H122" t="s">
        <v>150</v>
      </c>
    </row>
    <row r="123" spans="2:8">
      <c r="B123">
        <v>122</v>
      </c>
      <c r="C123" s="1">
        <v>42283</v>
      </c>
      <c r="D123" s="2">
        <v>0.30489583333333331</v>
      </c>
      <c r="E123">
        <v>22</v>
      </c>
      <c r="F123">
        <v>-0.94</v>
      </c>
      <c r="G123">
        <v>21.06</v>
      </c>
      <c r="H123" t="s">
        <v>151</v>
      </c>
    </row>
    <row r="124" spans="2:8">
      <c r="B124">
        <v>123</v>
      </c>
      <c r="C124" s="1">
        <v>42283</v>
      </c>
      <c r="D124" s="2">
        <v>0.30363425925925924</v>
      </c>
      <c r="E124">
        <v>100.6</v>
      </c>
      <c r="F124">
        <v>-3.22</v>
      </c>
      <c r="G124">
        <v>97.38</v>
      </c>
      <c r="H124" t="s">
        <v>152</v>
      </c>
    </row>
    <row r="125" spans="2:8">
      <c r="B125">
        <v>124</v>
      </c>
      <c r="C125" s="1">
        <v>42283</v>
      </c>
      <c r="D125" s="2">
        <v>0.30251157407407409</v>
      </c>
      <c r="E125">
        <v>22</v>
      </c>
      <c r="F125">
        <v>-0.94</v>
      </c>
      <c r="G125">
        <v>21.06</v>
      </c>
      <c r="H125" t="s">
        <v>153</v>
      </c>
    </row>
    <row r="126" spans="2:8">
      <c r="B126">
        <v>125</v>
      </c>
      <c r="C126" s="1">
        <v>42283</v>
      </c>
      <c r="D126" s="2">
        <v>0.30180555555555555</v>
      </c>
      <c r="E126">
        <v>129.5</v>
      </c>
      <c r="F126">
        <v>-4.0599999999999996</v>
      </c>
      <c r="G126">
        <v>125.44</v>
      </c>
      <c r="H126" t="s">
        <v>154</v>
      </c>
    </row>
    <row r="127" spans="2:8">
      <c r="B127">
        <v>126</v>
      </c>
      <c r="C127" s="1">
        <v>42283</v>
      </c>
      <c r="D127" s="2">
        <v>0.25608796296296293</v>
      </c>
      <c r="E127">
        <v>91.6</v>
      </c>
      <c r="F127">
        <v>-2.96</v>
      </c>
      <c r="G127">
        <v>88.64</v>
      </c>
      <c r="H127" t="s">
        <v>155</v>
      </c>
    </row>
    <row r="128" spans="2:8">
      <c r="B128">
        <v>127</v>
      </c>
      <c r="C128" s="1">
        <v>42283</v>
      </c>
      <c r="D128" s="2">
        <v>0.25586805555555553</v>
      </c>
      <c r="E128">
        <v>97.6</v>
      </c>
      <c r="F128">
        <v>-3.13</v>
      </c>
      <c r="G128">
        <v>94.47</v>
      </c>
      <c r="H128" t="s">
        <v>156</v>
      </c>
    </row>
    <row r="129" spans="2:8">
      <c r="B129">
        <v>128</v>
      </c>
      <c r="C129" s="1">
        <v>42283</v>
      </c>
      <c r="D129" s="2">
        <v>0.23721064814814816</v>
      </c>
      <c r="E129">
        <v>240.6</v>
      </c>
      <c r="F129">
        <v>-7.28</v>
      </c>
      <c r="G129">
        <v>233.32</v>
      </c>
      <c r="H129" t="s">
        <v>157</v>
      </c>
    </row>
    <row r="130" spans="2:8">
      <c r="B130">
        <v>129</v>
      </c>
      <c r="C130" s="1">
        <v>42283</v>
      </c>
      <c r="D130" s="2">
        <v>0.23461805555555557</v>
      </c>
      <c r="E130">
        <v>86.6</v>
      </c>
      <c r="F130">
        <v>-2.81</v>
      </c>
      <c r="G130">
        <v>83.79</v>
      </c>
      <c r="H130" t="s">
        <v>158</v>
      </c>
    </row>
    <row r="131" spans="2:8">
      <c r="B131">
        <v>130</v>
      </c>
      <c r="C131" s="1">
        <v>42283</v>
      </c>
      <c r="D131" s="2">
        <v>0.23303240740740741</v>
      </c>
      <c r="E131">
        <v>139</v>
      </c>
      <c r="F131">
        <v>-4.33</v>
      </c>
      <c r="G131">
        <v>134.66999999999999</v>
      </c>
      <c r="H131" t="s">
        <v>159</v>
      </c>
    </row>
    <row r="132" spans="2:8">
      <c r="B132">
        <v>131</v>
      </c>
      <c r="C132" s="1">
        <v>42283</v>
      </c>
      <c r="D132" s="2">
        <v>0.2288310185185185</v>
      </c>
      <c r="E132">
        <v>113</v>
      </c>
      <c r="F132">
        <v>-3.58</v>
      </c>
      <c r="G132">
        <v>109.42</v>
      </c>
      <c r="H132" t="s">
        <v>160</v>
      </c>
    </row>
    <row r="133" spans="2:8">
      <c r="B133">
        <v>132</v>
      </c>
      <c r="C133" s="1">
        <v>42283</v>
      </c>
      <c r="D133" s="2">
        <v>0.22144675925925927</v>
      </c>
      <c r="E133">
        <v>82.95</v>
      </c>
      <c r="F133">
        <v>-3.54</v>
      </c>
      <c r="G133">
        <v>79.41</v>
      </c>
      <c r="H133" t="s">
        <v>161</v>
      </c>
    </row>
    <row r="134" spans="2:8">
      <c r="B134">
        <v>133</v>
      </c>
      <c r="C134" s="1">
        <v>42283</v>
      </c>
      <c r="D134" s="2">
        <v>0.2205324074074074</v>
      </c>
      <c r="E134">
        <v>94</v>
      </c>
      <c r="F134">
        <v>-3.03</v>
      </c>
      <c r="G134">
        <v>90.97</v>
      </c>
      <c r="H134" t="s">
        <v>162</v>
      </c>
    </row>
    <row r="135" spans="2:8">
      <c r="B135">
        <v>134</v>
      </c>
      <c r="C135" s="1">
        <v>42283</v>
      </c>
      <c r="D135" s="2">
        <v>0.21893518518518518</v>
      </c>
      <c r="E135">
        <v>140.94999999999999</v>
      </c>
      <c r="F135">
        <v>-5.8</v>
      </c>
      <c r="G135">
        <v>135.15</v>
      </c>
      <c r="H135" t="s">
        <v>163</v>
      </c>
    </row>
    <row r="136" spans="2:8">
      <c r="B136">
        <v>135</v>
      </c>
      <c r="C136" s="1">
        <v>42283</v>
      </c>
      <c r="D136" s="2">
        <v>0.21768518518518518</v>
      </c>
      <c r="E136">
        <v>74</v>
      </c>
      <c r="F136">
        <v>-2.4500000000000002</v>
      </c>
      <c r="G136">
        <v>71.55</v>
      </c>
      <c r="H136" t="s">
        <v>164</v>
      </c>
    </row>
    <row r="137" spans="2:8">
      <c r="B137">
        <v>136</v>
      </c>
      <c r="C137" s="1">
        <v>42283</v>
      </c>
      <c r="D137" s="2">
        <v>0.18974537037037034</v>
      </c>
      <c r="E137">
        <v>74</v>
      </c>
      <c r="F137">
        <v>-2.4500000000000002</v>
      </c>
      <c r="G137">
        <v>71.55</v>
      </c>
      <c r="H137" t="s">
        <v>165</v>
      </c>
    </row>
    <row r="138" spans="2:8">
      <c r="B138">
        <v>137</v>
      </c>
      <c r="C138" s="1">
        <v>42283</v>
      </c>
      <c r="D138" s="2">
        <v>0.15383101851851852</v>
      </c>
      <c r="E138">
        <v>45.45</v>
      </c>
      <c r="F138">
        <v>-2.0699999999999998</v>
      </c>
      <c r="G138">
        <v>43.38</v>
      </c>
      <c r="H138" t="s">
        <v>166</v>
      </c>
    </row>
    <row r="139" spans="2:8">
      <c r="B139">
        <v>138</v>
      </c>
      <c r="C139" s="1">
        <v>42283</v>
      </c>
      <c r="D139" s="2">
        <v>0.15253472222222222</v>
      </c>
      <c r="E139">
        <v>55.45</v>
      </c>
      <c r="F139">
        <v>-2.46</v>
      </c>
      <c r="G139">
        <v>52.99</v>
      </c>
      <c r="H139" t="s">
        <v>167</v>
      </c>
    </row>
    <row r="140" spans="2:8">
      <c r="B140">
        <v>139</v>
      </c>
      <c r="C140" s="1">
        <v>42283</v>
      </c>
      <c r="D140" s="2">
        <v>0.14387731481481481</v>
      </c>
      <c r="E140">
        <v>115.35</v>
      </c>
      <c r="F140">
        <v>-4.8</v>
      </c>
      <c r="G140">
        <v>110.55</v>
      </c>
      <c r="H140" t="s">
        <v>168</v>
      </c>
    </row>
    <row r="141" spans="2:8">
      <c r="B141">
        <v>140</v>
      </c>
      <c r="C141" s="1">
        <v>42283</v>
      </c>
      <c r="D141" s="2">
        <v>0.14086805555555557</v>
      </c>
      <c r="E141">
        <v>71.95</v>
      </c>
      <c r="F141">
        <v>-3.11</v>
      </c>
      <c r="G141">
        <v>68.84</v>
      </c>
      <c r="H141" t="s">
        <v>169</v>
      </c>
    </row>
    <row r="142" spans="2:8">
      <c r="B142">
        <v>141</v>
      </c>
      <c r="C142" s="1">
        <v>42283</v>
      </c>
      <c r="D142" s="2">
        <v>0.11451388888888887</v>
      </c>
      <c r="E142">
        <v>113</v>
      </c>
      <c r="F142">
        <v>-3.58</v>
      </c>
      <c r="G142">
        <v>109.42</v>
      </c>
      <c r="H142" t="s">
        <v>170</v>
      </c>
    </row>
    <row r="143" spans="2:8">
      <c r="B143">
        <v>142</v>
      </c>
      <c r="C143" s="1">
        <v>42283</v>
      </c>
      <c r="D143" s="2">
        <v>7.5405092592592593E-2</v>
      </c>
      <c r="E143">
        <v>82.95</v>
      </c>
      <c r="F143">
        <v>-3.54</v>
      </c>
      <c r="G143">
        <v>79.41</v>
      </c>
      <c r="H143" t="s">
        <v>171</v>
      </c>
    </row>
    <row r="144" spans="2:8">
      <c r="B144">
        <v>143</v>
      </c>
      <c r="C144" s="1">
        <v>42283</v>
      </c>
      <c r="D144" s="2">
        <v>7.0983796296296295E-2</v>
      </c>
      <c r="E144">
        <v>109.1</v>
      </c>
      <c r="F144">
        <v>-4.55</v>
      </c>
      <c r="G144">
        <v>104.55</v>
      </c>
      <c r="H144" t="s">
        <v>172</v>
      </c>
    </row>
    <row r="145" spans="2:8">
      <c r="B145">
        <v>144</v>
      </c>
      <c r="C145" s="1">
        <v>42283</v>
      </c>
      <c r="D145" s="2">
        <v>6.8900462962962969E-2</v>
      </c>
      <c r="E145">
        <v>82.95</v>
      </c>
      <c r="F145">
        <v>-3.54</v>
      </c>
      <c r="G145">
        <v>79.41</v>
      </c>
      <c r="H145" t="s">
        <v>173</v>
      </c>
    </row>
    <row r="146" spans="2:8">
      <c r="B146">
        <v>145</v>
      </c>
      <c r="C146" s="1">
        <v>42283</v>
      </c>
      <c r="D146" s="2">
        <v>3.8530092592592595E-2</v>
      </c>
      <c r="E146">
        <v>185.55</v>
      </c>
      <c r="F146">
        <v>-7.54</v>
      </c>
      <c r="G146">
        <v>178.01</v>
      </c>
      <c r="H146" t="s">
        <v>174</v>
      </c>
    </row>
    <row r="147" spans="2:8">
      <c r="B147">
        <v>146</v>
      </c>
      <c r="C147" s="1">
        <v>42283</v>
      </c>
      <c r="D147" s="2">
        <v>2.6701388888888889E-2</v>
      </c>
      <c r="E147">
        <v>36</v>
      </c>
      <c r="F147">
        <v>-1.34</v>
      </c>
      <c r="G147">
        <v>34.659999999999997</v>
      </c>
      <c r="H147" t="s">
        <v>175</v>
      </c>
    </row>
    <row r="148" spans="2:8">
      <c r="B148">
        <v>147</v>
      </c>
      <c r="C148" s="1">
        <v>42282</v>
      </c>
      <c r="D148" s="2">
        <v>0.9987152777777778</v>
      </c>
      <c r="E148">
        <v>156.05000000000001</v>
      </c>
      <c r="F148">
        <v>-4.83</v>
      </c>
      <c r="G148">
        <v>151.22</v>
      </c>
      <c r="H148" t="s">
        <v>176</v>
      </c>
    </row>
    <row r="149" spans="2:8">
      <c r="B149">
        <v>148</v>
      </c>
      <c r="C149" s="1">
        <v>42282</v>
      </c>
      <c r="D149" s="2">
        <v>0.99144675925925929</v>
      </c>
      <c r="E149">
        <v>95.55</v>
      </c>
      <c r="F149">
        <v>-4.03</v>
      </c>
      <c r="G149">
        <v>91.52</v>
      </c>
      <c r="H149" t="s">
        <v>177</v>
      </c>
    </row>
    <row r="150" spans="2:8">
      <c r="B150">
        <v>149</v>
      </c>
      <c r="C150" s="1">
        <v>42282</v>
      </c>
      <c r="D150" s="2">
        <v>0.97215277777777775</v>
      </c>
      <c r="E150">
        <v>69.5</v>
      </c>
      <c r="F150">
        <v>-2.3199999999999998</v>
      </c>
      <c r="G150">
        <v>67.180000000000007</v>
      </c>
      <c r="H150" t="s">
        <v>178</v>
      </c>
    </row>
    <row r="151" spans="2:8">
      <c r="B151">
        <v>150</v>
      </c>
      <c r="C151" s="1">
        <v>42282</v>
      </c>
      <c r="D151" s="2">
        <v>0.96016203703703706</v>
      </c>
      <c r="E151">
        <v>119.35</v>
      </c>
      <c r="F151">
        <v>-4.95</v>
      </c>
      <c r="G151">
        <v>114.4</v>
      </c>
      <c r="H151" t="s">
        <v>179</v>
      </c>
    </row>
    <row r="152" spans="2:8">
      <c r="B152">
        <v>151</v>
      </c>
      <c r="C152" s="1">
        <v>42282</v>
      </c>
      <c r="D152" s="2">
        <v>0.94190972222222225</v>
      </c>
      <c r="E152">
        <v>124.6</v>
      </c>
      <c r="F152">
        <v>-3.91</v>
      </c>
      <c r="G152">
        <v>120.69</v>
      </c>
      <c r="H152" t="s">
        <v>180</v>
      </c>
    </row>
    <row r="153" spans="2:8">
      <c r="B153">
        <v>152</v>
      </c>
      <c r="C153" s="1">
        <v>42282</v>
      </c>
      <c r="D153" s="2">
        <v>0.93898148148148142</v>
      </c>
      <c r="E153">
        <v>92.75</v>
      </c>
      <c r="F153">
        <v>-3.92</v>
      </c>
      <c r="G153">
        <v>88.83</v>
      </c>
      <c r="H153" t="s">
        <v>181</v>
      </c>
    </row>
    <row r="154" spans="2:8">
      <c r="B154">
        <v>153</v>
      </c>
      <c r="C154" s="1">
        <v>42282</v>
      </c>
      <c r="D154" s="2">
        <v>0.91783564814814822</v>
      </c>
      <c r="E154">
        <v>79</v>
      </c>
      <c r="F154">
        <v>-2.59</v>
      </c>
      <c r="G154">
        <v>76.41</v>
      </c>
      <c r="H154" t="s">
        <v>182</v>
      </c>
    </row>
    <row r="155" spans="2:8">
      <c r="B155">
        <v>154</v>
      </c>
      <c r="C155" s="1">
        <v>42282</v>
      </c>
      <c r="D155" s="2">
        <v>0.91571759259259267</v>
      </c>
      <c r="E155">
        <v>37.5</v>
      </c>
      <c r="F155">
        <v>-1.39</v>
      </c>
      <c r="G155">
        <v>36.11</v>
      </c>
      <c r="H155" t="s">
        <v>183</v>
      </c>
    </row>
    <row r="156" spans="2:8">
      <c r="B156">
        <v>155</v>
      </c>
      <c r="C156" s="1">
        <v>42282</v>
      </c>
      <c r="D156" s="2">
        <v>0.91468749999999999</v>
      </c>
      <c r="E156">
        <v>58.5</v>
      </c>
      <c r="F156">
        <v>-2</v>
      </c>
      <c r="G156">
        <v>56.5</v>
      </c>
      <c r="H156" t="s">
        <v>184</v>
      </c>
    </row>
    <row r="157" spans="2:8">
      <c r="B157">
        <v>156</v>
      </c>
      <c r="C157" s="1">
        <v>42282</v>
      </c>
      <c r="D157" s="2">
        <v>0.91416666666666668</v>
      </c>
      <c r="E157">
        <v>47.5</v>
      </c>
      <c r="F157">
        <v>-2.15</v>
      </c>
      <c r="G157">
        <v>45.35</v>
      </c>
      <c r="H157" t="s">
        <v>185</v>
      </c>
    </row>
    <row r="158" spans="2:8">
      <c r="B158">
        <v>157</v>
      </c>
      <c r="C158" s="1">
        <v>42282</v>
      </c>
      <c r="D158" s="2">
        <v>0.91408564814814808</v>
      </c>
      <c r="E158">
        <v>74</v>
      </c>
      <c r="F158">
        <v>-2.4500000000000002</v>
      </c>
      <c r="G158">
        <v>71.55</v>
      </c>
      <c r="H158" t="s">
        <v>186</v>
      </c>
    </row>
    <row r="159" spans="2:8">
      <c r="B159">
        <v>158</v>
      </c>
      <c r="C159" s="1">
        <v>42282</v>
      </c>
      <c r="D159" s="2">
        <v>0.91184027777777776</v>
      </c>
      <c r="E159">
        <v>130.6</v>
      </c>
      <c r="F159">
        <v>-4.09</v>
      </c>
      <c r="G159">
        <v>126.51</v>
      </c>
      <c r="H159" t="s">
        <v>187</v>
      </c>
    </row>
    <row r="160" spans="2:8">
      <c r="B160">
        <v>159</v>
      </c>
      <c r="C160" s="1">
        <v>42282</v>
      </c>
      <c r="D160" s="2">
        <v>0.91016203703703702</v>
      </c>
      <c r="E160">
        <v>210.15</v>
      </c>
      <c r="F160">
        <v>-8.5</v>
      </c>
      <c r="G160">
        <v>201.65</v>
      </c>
      <c r="H160" t="s">
        <v>188</v>
      </c>
    </row>
    <row r="161" spans="1:8">
      <c r="B161">
        <v>160</v>
      </c>
      <c r="C161" s="1">
        <v>42282</v>
      </c>
      <c r="D161" s="2">
        <v>0.90916666666666668</v>
      </c>
      <c r="E161">
        <v>89</v>
      </c>
      <c r="F161">
        <v>-2.88</v>
      </c>
      <c r="G161">
        <v>86.12</v>
      </c>
      <c r="H161" t="s">
        <v>189</v>
      </c>
    </row>
    <row r="162" spans="1:8">
      <c r="B162">
        <v>161</v>
      </c>
      <c r="C162" s="1">
        <v>42282</v>
      </c>
      <c r="D162" s="2">
        <v>0.90884259259259259</v>
      </c>
      <c r="E162">
        <v>175</v>
      </c>
      <c r="F162">
        <v>-5.38</v>
      </c>
      <c r="G162">
        <v>169.62</v>
      </c>
      <c r="H162" t="s">
        <v>190</v>
      </c>
    </row>
    <row r="163" spans="1:8">
      <c r="B163">
        <v>162</v>
      </c>
      <c r="C163" s="1">
        <v>42282</v>
      </c>
      <c r="D163" s="2">
        <v>0.90692129629629636</v>
      </c>
      <c r="E163">
        <v>147.5</v>
      </c>
      <c r="F163">
        <v>-6.05</v>
      </c>
      <c r="G163">
        <v>141.44999999999999</v>
      </c>
      <c r="H163" t="s">
        <v>191</v>
      </c>
    </row>
    <row r="164" spans="1:8">
      <c r="B164">
        <v>163</v>
      </c>
      <c r="C164" s="1">
        <v>42282</v>
      </c>
      <c r="D164" s="2">
        <v>0.904363425925926</v>
      </c>
      <c r="E164">
        <v>144</v>
      </c>
      <c r="F164">
        <v>-4.4800000000000004</v>
      </c>
      <c r="G164">
        <v>139.52000000000001</v>
      </c>
      <c r="H164" t="s">
        <v>192</v>
      </c>
    </row>
    <row r="165" spans="1:8">
      <c r="B165">
        <v>164</v>
      </c>
      <c r="C165" s="1">
        <v>42282</v>
      </c>
      <c r="D165" s="2">
        <v>0.90418981481481486</v>
      </c>
      <c r="E165">
        <v>136</v>
      </c>
      <c r="F165">
        <v>-4.24</v>
      </c>
      <c r="G165">
        <v>131.76</v>
      </c>
      <c r="H165" t="s">
        <v>193</v>
      </c>
    </row>
    <row r="166" spans="1:8">
      <c r="B166">
        <v>450</v>
      </c>
      <c r="C166" s="1">
        <v>42284</v>
      </c>
      <c r="D166" s="2">
        <v>0.85790509259259251</v>
      </c>
      <c r="E166">
        <v>97.85</v>
      </c>
      <c r="F166">
        <v>-4.12</v>
      </c>
      <c r="G166">
        <v>93.73</v>
      </c>
      <c r="H166" t="s">
        <v>117</v>
      </c>
    </row>
    <row r="167" spans="1:8">
      <c r="B167">
        <v>452</v>
      </c>
      <c r="C167" s="1">
        <v>42284</v>
      </c>
      <c r="D167" s="2">
        <v>0.66778935185185195</v>
      </c>
      <c r="E167">
        <v>88</v>
      </c>
      <c r="F167">
        <v>-2.85</v>
      </c>
      <c r="G167">
        <v>85.15</v>
      </c>
      <c r="H167" t="s">
        <v>118</v>
      </c>
    </row>
    <row r="168" spans="1:8">
      <c r="B168">
        <v>467</v>
      </c>
      <c r="C168" s="1">
        <v>42284</v>
      </c>
      <c r="D168" s="2">
        <v>0.66039351851851846</v>
      </c>
      <c r="E168">
        <v>86.6</v>
      </c>
      <c r="F168">
        <v>-2.81</v>
      </c>
      <c r="G168">
        <v>83.79</v>
      </c>
      <c r="H168" t="s">
        <v>119</v>
      </c>
    </row>
    <row r="169" spans="1:8">
      <c r="B169">
        <v>47</v>
      </c>
      <c r="C169" s="1">
        <v>42374</v>
      </c>
      <c r="D169" s="2">
        <v>0.1383449074074074</v>
      </c>
      <c r="E169">
        <v>18.600000000000001</v>
      </c>
      <c r="F169">
        <v>-0.84</v>
      </c>
      <c r="G169">
        <v>17.760000000000002</v>
      </c>
      <c r="H169" t="s">
        <v>12</v>
      </c>
    </row>
    <row r="170" spans="1:8">
      <c r="C170" s="1"/>
      <c r="D170" s="2"/>
      <c r="E170" t="s">
        <v>218</v>
      </c>
      <c r="F170" t="s">
        <v>205</v>
      </c>
      <c r="G170" t="s">
        <v>219</v>
      </c>
    </row>
    <row r="171" spans="1:8">
      <c r="C171" s="1"/>
      <c r="D171" s="2"/>
      <c r="E171">
        <f>SUM(E3:E169)</f>
        <v>10922.600000000002</v>
      </c>
      <c r="F171">
        <f>SUM(F3:F169)</f>
        <v>-407.63999999999976</v>
      </c>
      <c r="G171">
        <f>E171+F171</f>
        <v>10514.960000000003</v>
      </c>
    </row>
    <row r="173" spans="1:8">
      <c r="A173" t="s">
        <v>201</v>
      </c>
    </row>
    <row r="174" spans="1:8">
      <c r="B174" t="s">
        <v>195</v>
      </c>
      <c r="C174" t="s">
        <v>0</v>
      </c>
      <c r="D174" t="s">
        <v>1</v>
      </c>
      <c r="E174" t="s">
        <v>2</v>
      </c>
      <c r="F174" t="s">
        <v>3</v>
      </c>
      <c r="G174" t="s">
        <v>4</v>
      </c>
      <c r="H174" t="s">
        <v>5</v>
      </c>
    </row>
    <row r="175" spans="1:8">
      <c r="A175">
        <v>13</v>
      </c>
      <c r="B175" t="s">
        <v>199</v>
      </c>
      <c r="C175" s="1">
        <v>42388</v>
      </c>
      <c r="D175" s="2">
        <v>0.64539351851851856</v>
      </c>
      <c r="E175">
        <v>-27.5</v>
      </c>
      <c r="F175">
        <v>-0.14000000000000001</v>
      </c>
      <c r="G175">
        <v>-27.64</v>
      </c>
      <c r="H175" t="s">
        <v>11</v>
      </c>
    </row>
    <row r="176" spans="1:8">
      <c r="A176">
        <v>115</v>
      </c>
      <c r="C176" s="1">
        <v>42329</v>
      </c>
      <c r="D176" s="2">
        <v>0.79371527777777784</v>
      </c>
      <c r="E176">
        <v>2.21</v>
      </c>
      <c r="F176">
        <v>0</v>
      </c>
      <c r="G176">
        <v>2.21</v>
      </c>
      <c r="H176" t="s">
        <v>32</v>
      </c>
    </row>
    <row r="177" spans="1:8">
      <c r="A177">
        <v>116</v>
      </c>
      <c r="C177" s="1">
        <v>42329</v>
      </c>
      <c r="D177" s="2">
        <v>0.79371527777777784</v>
      </c>
      <c r="E177">
        <v>-76.2</v>
      </c>
      <c r="F177">
        <v>2.21</v>
      </c>
      <c r="G177">
        <v>-73.989999999999995</v>
      </c>
      <c r="H177" t="s">
        <v>33</v>
      </c>
    </row>
    <row r="178" spans="1:8">
      <c r="A178">
        <v>482</v>
      </c>
      <c r="C178" s="1">
        <v>42284</v>
      </c>
      <c r="D178" s="2">
        <v>0.65609953703703705</v>
      </c>
      <c r="E178">
        <v>3.3</v>
      </c>
      <c r="F178">
        <v>0</v>
      </c>
      <c r="G178">
        <v>3.3</v>
      </c>
      <c r="H178" t="s">
        <v>120</v>
      </c>
    </row>
    <row r="179" spans="1:8">
      <c r="A179">
        <v>483</v>
      </c>
      <c r="C179" s="1">
        <v>42284</v>
      </c>
      <c r="D179" s="2">
        <v>0.65609953703703705</v>
      </c>
      <c r="E179">
        <v>-113.8</v>
      </c>
      <c r="F179">
        <v>3.3</v>
      </c>
      <c r="G179">
        <v>-110.5</v>
      </c>
      <c r="H179" t="s">
        <v>121</v>
      </c>
    </row>
    <row r="180" spans="1:8">
      <c r="E180" t="s">
        <v>218</v>
      </c>
      <c r="F180" t="s">
        <v>205</v>
      </c>
      <c r="G180" t="s">
        <v>219</v>
      </c>
    </row>
    <row r="181" spans="1:8">
      <c r="D181" t="s">
        <v>217</v>
      </c>
      <c r="E181">
        <f>SUM(E175:E179)</f>
        <v>-211.99</v>
      </c>
    </row>
    <row r="182" spans="1:8">
      <c r="D182" t="s">
        <v>202</v>
      </c>
      <c r="E182">
        <f>E171+E181</f>
        <v>10710.610000000002</v>
      </c>
      <c r="G182">
        <f>E182+F171</f>
        <v>10302.970000000003</v>
      </c>
    </row>
    <row r="184" spans="1:8">
      <c r="A184" t="s">
        <v>203</v>
      </c>
    </row>
    <row r="185" spans="1:8">
      <c r="B185" t="s">
        <v>195</v>
      </c>
      <c r="C185" t="s">
        <v>0</v>
      </c>
      <c r="D185" t="s">
        <v>1</v>
      </c>
      <c r="E185" t="s">
        <v>2</v>
      </c>
      <c r="F185" t="s">
        <v>3</v>
      </c>
      <c r="G185" t="s">
        <v>4</v>
      </c>
      <c r="H185" t="s">
        <v>5</v>
      </c>
    </row>
    <row r="186" spans="1:8">
      <c r="A186">
        <v>3</v>
      </c>
      <c r="B186" t="s">
        <v>198</v>
      </c>
      <c r="C186" s="1">
        <v>42394</v>
      </c>
      <c r="D186" s="2">
        <v>0.50331018518518522</v>
      </c>
      <c r="E186">
        <v>-13.24</v>
      </c>
      <c r="F186">
        <v>0</v>
      </c>
      <c r="G186">
        <v>-13.24</v>
      </c>
      <c r="H186" t="s">
        <v>9</v>
      </c>
    </row>
    <row r="187" spans="1:8">
      <c r="A187">
        <v>56</v>
      </c>
      <c r="B187" t="s">
        <v>194</v>
      </c>
      <c r="C187" s="1">
        <v>42366</v>
      </c>
      <c r="D187" s="2">
        <v>0.6910532407407407</v>
      </c>
      <c r="E187">
        <v>-335.88</v>
      </c>
      <c r="F187">
        <v>0</v>
      </c>
      <c r="G187">
        <v>-335.88</v>
      </c>
      <c r="H187" t="s">
        <v>13</v>
      </c>
    </row>
    <row r="188" spans="1:8">
      <c r="A188">
        <v>58</v>
      </c>
      <c r="B188" t="s">
        <v>194</v>
      </c>
      <c r="C188" s="1">
        <v>42366</v>
      </c>
      <c r="D188" s="2">
        <v>0.66896990740740747</v>
      </c>
      <c r="E188">
        <v>-373.6</v>
      </c>
      <c r="F188">
        <v>0</v>
      </c>
      <c r="G188">
        <v>-373.6</v>
      </c>
      <c r="H188" t="s">
        <v>14</v>
      </c>
    </row>
    <row r="189" spans="1:8">
      <c r="A189">
        <v>60</v>
      </c>
      <c r="B189" t="s">
        <v>194</v>
      </c>
      <c r="C189" s="1">
        <v>42365</v>
      </c>
      <c r="D189" s="2">
        <v>0.70019675925925917</v>
      </c>
      <c r="E189">
        <v>-44.15</v>
      </c>
      <c r="F189">
        <v>0</v>
      </c>
      <c r="G189">
        <v>-44.15</v>
      </c>
      <c r="H189" t="s">
        <v>15</v>
      </c>
    </row>
    <row r="190" spans="1:8">
      <c r="A190">
        <v>62</v>
      </c>
      <c r="B190" t="s">
        <v>194</v>
      </c>
      <c r="C190" s="1">
        <v>42365</v>
      </c>
      <c r="D190" s="2">
        <v>0.67871527777777774</v>
      </c>
      <c r="E190">
        <v>-162.74</v>
      </c>
      <c r="F190">
        <v>0</v>
      </c>
      <c r="G190">
        <v>-162.74</v>
      </c>
      <c r="H190" t="s">
        <v>16</v>
      </c>
    </row>
    <row r="191" spans="1:8">
      <c r="A191">
        <v>64</v>
      </c>
      <c r="B191" t="s">
        <v>194</v>
      </c>
      <c r="C191" s="1">
        <v>42365</v>
      </c>
      <c r="D191" s="2">
        <v>0.65842592592592586</v>
      </c>
      <c r="E191">
        <v>-153.94999999999999</v>
      </c>
      <c r="F191">
        <v>0</v>
      </c>
      <c r="G191">
        <v>-153.94999999999999</v>
      </c>
      <c r="H191" t="s">
        <v>17</v>
      </c>
    </row>
    <row r="192" spans="1:8">
      <c r="A192">
        <v>111</v>
      </c>
      <c r="C192" s="1">
        <v>42332</v>
      </c>
      <c r="D192" s="2">
        <v>0.79100694444444442</v>
      </c>
      <c r="E192">
        <v>-45.46</v>
      </c>
      <c r="F192">
        <v>0</v>
      </c>
      <c r="G192">
        <v>-45.46</v>
      </c>
      <c r="H192" t="s">
        <v>31</v>
      </c>
    </row>
    <row r="193" spans="1:8">
      <c r="A193">
        <v>167</v>
      </c>
      <c r="B193" t="s">
        <v>196</v>
      </c>
      <c r="C193" s="1">
        <v>42305</v>
      </c>
      <c r="D193" s="2">
        <v>0.77212962962962972</v>
      </c>
      <c r="E193" s="4">
        <v>-2374</v>
      </c>
      <c r="F193">
        <v>0</v>
      </c>
      <c r="G193" s="4">
        <v>-2374</v>
      </c>
      <c r="H193" t="s">
        <v>39</v>
      </c>
    </row>
    <row r="194" spans="1:8">
      <c r="A194">
        <v>449</v>
      </c>
      <c r="B194" t="s">
        <v>197</v>
      </c>
      <c r="C194" s="1">
        <v>42284</v>
      </c>
      <c r="D194" s="2">
        <v>0.87184027777777784</v>
      </c>
      <c r="E194" s="4">
        <v>-3825</v>
      </c>
      <c r="F194">
        <v>0</v>
      </c>
      <c r="G194" s="4">
        <v>-3825</v>
      </c>
      <c r="H194" t="s">
        <v>116</v>
      </c>
    </row>
    <row r="195" spans="1:8">
      <c r="A195" s="6" t="s">
        <v>216</v>
      </c>
      <c r="B195" t="s">
        <v>209</v>
      </c>
      <c r="C195" s="1">
        <v>42336</v>
      </c>
      <c r="E195">
        <v>-67.900000000000006</v>
      </c>
      <c r="G195" s="4"/>
    </row>
    <row r="196" spans="1:8">
      <c r="A196" s="6"/>
      <c r="B196" t="s">
        <v>209</v>
      </c>
      <c r="C196" s="1">
        <v>42359</v>
      </c>
      <c r="E196">
        <v>-38.14</v>
      </c>
      <c r="G196" s="4"/>
    </row>
    <row r="197" spans="1:8">
      <c r="A197" s="6"/>
      <c r="B197" t="s">
        <v>210</v>
      </c>
      <c r="C197" s="1">
        <v>42331</v>
      </c>
      <c r="E197">
        <v>-2656.81</v>
      </c>
      <c r="G197" s="4"/>
    </row>
    <row r="198" spans="1:8">
      <c r="A198" s="6"/>
      <c r="B198" t="s">
        <v>211</v>
      </c>
      <c r="C198" s="1">
        <v>42339</v>
      </c>
      <c r="E198">
        <v>-115</v>
      </c>
      <c r="G198" s="4"/>
    </row>
    <row r="199" spans="1:8">
      <c r="A199" s="6"/>
      <c r="B199" t="s">
        <v>213</v>
      </c>
      <c r="C199" s="1">
        <v>42375</v>
      </c>
      <c r="E199">
        <v>-20.39</v>
      </c>
      <c r="G199" s="4"/>
    </row>
    <row r="200" spans="1:8">
      <c r="A200" s="6"/>
      <c r="B200" t="s">
        <v>213</v>
      </c>
      <c r="C200" s="1">
        <v>42359</v>
      </c>
      <c r="E200">
        <v>-65.989999999999995</v>
      </c>
    </row>
    <row r="201" spans="1:8">
      <c r="C201" s="1"/>
    </row>
    <row r="202" spans="1:8">
      <c r="C202" s="1"/>
    </row>
    <row r="203" spans="1:8">
      <c r="C203" s="1"/>
      <c r="E203" t="s">
        <v>218</v>
      </c>
      <c r="F203" t="s">
        <v>205</v>
      </c>
      <c r="G203" t="s">
        <v>219</v>
      </c>
    </row>
    <row r="204" spans="1:8">
      <c r="D204" t="s">
        <v>220</v>
      </c>
      <c r="E204">
        <f>SUM(E186:E200)</f>
        <v>-10292.25</v>
      </c>
    </row>
    <row r="205" spans="1:8">
      <c r="D205" t="s">
        <v>202</v>
      </c>
      <c r="E205">
        <f>E182+E204</f>
        <v>418.3600000000024</v>
      </c>
      <c r="G205">
        <f>G182+E204</f>
        <v>10.720000000002983</v>
      </c>
    </row>
    <row r="209" spans="1:5">
      <c r="A209" t="s">
        <v>222</v>
      </c>
    </row>
    <row r="210" spans="1:5">
      <c r="A210">
        <v>500</v>
      </c>
      <c r="B210" t="s">
        <v>223</v>
      </c>
      <c r="E210">
        <f>A210*0.14</f>
        <v>70</v>
      </c>
    </row>
    <row r="211" spans="1:5">
      <c r="A211">
        <v>100</v>
      </c>
      <c r="B211" t="s">
        <v>224</v>
      </c>
      <c r="E211">
        <f t="shared" ref="E211:E212" si="0">A211*0.14</f>
        <v>14.000000000000002</v>
      </c>
    </row>
    <row r="212" spans="1:5">
      <c r="A212">
        <v>10</v>
      </c>
      <c r="B212" t="s">
        <v>225</v>
      </c>
      <c r="E212">
        <f t="shared" si="0"/>
        <v>1.4000000000000001</v>
      </c>
    </row>
    <row r="213" spans="1:5">
      <c r="A213">
        <v>1</v>
      </c>
      <c r="B213" t="s">
        <v>226</v>
      </c>
      <c r="C213" t="s">
        <v>227</v>
      </c>
      <c r="E213">
        <v>27.5</v>
      </c>
    </row>
    <row r="215" spans="1:5">
      <c r="D215" t="s">
        <v>202</v>
      </c>
      <c r="E215">
        <f>SUM(E210:E213)</f>
        <v>112.9</v>
      </c>
    </row>
    <row r="217" spans="1:5">
      <c r="D217" s="5" t="s">
        <v>204</v>
      </c>
      <c r="E217" s="5">
        <f>G205+E215</f>
        <v>123.62000000000299</v>
      </c>
    </row>
  </sheetData>
  <mergeCells count="1">
    <mergeCell ref="A195:A200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"/>
  <sheetViews>
    <sheetView workbookViewId="0">
      <selection activeCell="G20" sqref="G20"/>
    </sheetView>
  </sheetViews>
  <sheetFormatPr defaultRowHeight="15"/>
  <sheetData>
    <row r="1" spans="1:15">
      <c r="A1">
        <v>109</v>
      </c>
      <c r="C1" s="1">
        <v>42339</v>
      </c>
      <c r="D1" s="2">
        <v>0.63253472222222229</v>
      </c>
      <c r="E1" t="s">
        <v>6</v>
      </c>
      <c r="F1" t="s">
        <v>10</v>
      </c>
      <c r="G1" t="s">
        <v>28</v>
      </c>
      <c r="H1" t="s">
        <v>7</v>
      </c>
      <c r="I1" t="s">
        <v>8</v>
      </c>
      <c r="J1" s="4">
        <v>-3300</v>
      </c>
      <c r="K1">
        <v>0</v>
      </c>
      <c r="L1" s="4">
        <v>-3300</v>
      </c>
      <c r="O1" t="s">
        <v>29</v>
      </c>
    </row>
    <row r="2" spans="1:15">
      <c r="A2">
        <v>110</v>
      </c>
      <c r="C2" s="1">
        <v>42339</v>
      </c>
      <c r="D2" s="2">
        <v>0.63077546296296294</v>
      </c>
      <c r="E2" t="s">
        <v>6</v>
      </c>
      <c r="F2" t="s">
        <v>10</v>
      </c>
      <c r="G2" t="s">
        <v>28</v>
      </c>
      <c r="H2" t="s">
        <v>7</v>
      </c>
      <c r="I2" t="s">
        <v>8</v>
      </c>
      <c r="J2">
        <v>-500</v>
      </c>
      <c r="K2">
        <v>0</v>
      </c>
      <c r="L2">
        <v>-500</v>
      </c>
      <c r="O2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A10" activeCellId="1" sqref="A7:C7 A10:C10"/>
    </sheetView>
  </sheetViews>
  <sheetFormatPr defaultRowHeight="15"/>
  <cols>
    <col min="2" max="2" width="10.7109375" bestFit="1" customWidth="1"/>
  </cols>
  <sheetData>
    <row r="1" spans="1:4">
      <c r="A1" t="s">
        <v>206</v>
      </c>
      <c r="B1" t="s">
        <v>208</v>
      </c>
      <c r="C1" t="s">
        <v>207</v>
      </c>
    </row>
    <row r="2" spans="1:4">
      <c r="A2" t="s">
        <v>209</v>
      </c>
      <c r="B2" s="1">
        <v>42336</v>
      </c>
      <c r="C2">
        <v>67.900000000000006</v>
      </c>
    </row>
    <row r="3" spans="1:4">
      <c r="A3" t="s">
        <v>209</v>
      </c>
      <c r="B3" s="1">
        <v>42359</v>
      </c>
      <c r="C3">
        <v>38.14</v>
      </c>
    </row>
    <row r="4" spans="1:4">
      <c r="A4" t="s">
        <v>210</v>
      </c>
      <c r="B4" s="1">
        <v>42331</v>
      </c>
      <c r="C4">
        <v>2656.81</v>
      </c>
    </row>
    <row r="5" spans="1:4">
      <c r="A5" t="s">
        <v>211</v>
      </c>
      <c r="B5" s="1">
        <v>42339</v>
      </c>
      <c r="C5">
        <v>115</v>
      </c>
    </row>
    <row r="6" spans="1:4">
      <c r="A6" t="s">
        <v>212</v>
      </c>
      <c r="B6" s="1">
        <v>42342</v>
      </c>
      <c r="C6">
        <v>34.81</v>
      </c>
    </row>
    <row r="7" spans="1:4">
      <c r="A7" t="s">
        <v>213</v>
      </c>
      <c r="B7" s="1">
        <v>42375</v>
      </c>
      <c r="C7">
        <v>20.39</v>
      </c>
    </row>
    <row r="8" spans="1:4">
      <c r="A8" t="s">
        <v>213</v>
      </c>
      <c r="B8" s="1">
        <v>42732</v>
      </c>
      <c r="C8">
        <v>1070.32</v>
      </c>
    </row>
    <row r="9" spans="1:4">
      <c r="A9" t="s">
        <v>214</v>
      </c>
      <c r="B9" s="1">
        <v>42317</v>
      </c>
      <c r="C9">
        <v>2079</v>
      </c>
      <c r="D9" t="s">
        <v>215</v>
      </c>
    </row>
    <row r="10" spans="1:4">
      <c r="A10" t="s">
        <v>213</v>
      </c>
      <c r="B10" s="1">
        <v>42359</v>
      </c>
      <c r="C10">
        <v>65.989999999999995</v>
      </c>
    </row>
    <row r="14" spans="1:4">
      <c r="C14">
        <f>SUM(C2:C10)</f>
        <v>6148.36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Paypal Totals scrubbed</vt:lpstr>
      <vt:lpstr>Withdrawals</vt:lpstr>
      <vt:lpstr>Receipts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Honeycutt</dc:creator>
  <cp:lastModifiedBy>Wesley T. Honeycutt</cp:lastModifiedBy>
  <dcterms:created xsi:type="dcterms:W3CDTF">2016-01-25T21:03:19Z</dcterms:created>
  <dcterms:modified xsi:type="dcterms:W3CDTF">2016-02-15T19:06:04Z</dcterms:modified>
</cp:coreProperties>
</file>